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4.xml" ContentType="application/vnd.openxmlformats-officedocument.drawingml.chartshapes+xml"/>
  <Override PartName="/xl/drawings/drawing15.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6.xml" ContentType="application/vnd.openxmlformats-officedocument.drawingml.chartshapes+xml"/>
  <Override PartName="/xl/drawings/drawing1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8.xml" ContentType="application/vnd.openxmlformats-officedocument.drawingml.chartshapes+xml"/>
  <Override PartName="/xl/drawings/drawing1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0.xml" ContentType="application/vnd.openxmlformats-officedocument.drawingml.chartshapes+xml"/>
  <Override PartName="/xl/drawings/drawing2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2.xml" ContentType="application/vnd.openxmlformats-officedocument.drawingml.chartshapes+xml"/>
  <Override PartName="/xl/drawings/drawing23.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24.xml" ContentType="application/vnd.openxmlformats-officedocument.drawingml.chartshapes+xml"/>
  <Override PartName="/xl/drawings/drawing25.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6.xml" ContentType="application/vnd.openxmlformats-officedocument.drawingml.chartshapes+xml"/>
  <Override PartName="/xl/drawings/drawing27.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8.xml" ContentType="application/vnd.openxmlformats-officedocument.drawingml.chartshapes+xml"/>
  <Override PartName="/xl/drawings/drawing29.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30.xml" ContentType="application/vnd.openxmlformats-officedocument.drawingml.chartshapes+xml"/>
  <Override PartName="/xl/drawings/drawing31.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32.xml" ContentType="application/vnd.openxmlformats-officedocument.drawingml.chartshapes+xml"/>
  <Override PartName="/xl/drawings/drawing33.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34.xml" ContentType="application/vnd.openxmlformats-officedocument.drawingml.chartshapes+xml"/>
  <Override PartName="/xl/drawings/drawing35.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36.xml" ContentType="application/vnd.openxmlformats-officedocument.drawingml.chartshapes+xml"/>
  <Override PartName="/xl/drawings/drawing37.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38.xml" ContentType="application/vnd.openxmlformats-officedocument.drawingml.chartshapes+xml"/>
  <Override PartName="/xl/drawings/drawing39.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40.xml" ContentType="application/vnd.openxmlformats-officedocument.drawingml.chartshapes+xml"/>
  <Override PartName="/xl/drawings/drawing41.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42.xml" ContentType="application/vnd.openxmlformats-officedocument.drawingml.chartshapes+xml"/>
  <Override PartName="/xl/drawings/drawing43.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44.xml" ContentType="application/vnd.openxmlformats-officedocument.drawingml.chartshapes+xml"/>
  <Override PartName="/xl/drawings/drawing45.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46.xml" ContentType="application/vnd.openxmlformats-officedocument.drawingml.chartshapes+xml"/>
  <Override PartName="/xl/drawings/drawing47.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48.xml" ContentType="application/vnd.openxmlformats-officedocument.drawingml.chartshapes+xml"/>
  <Override PartName="/xl/drawings/drawing49.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50.xml" ContentType="application/vnd.openxmlformats-officedocument.drawingml.chartshapes+xml"/>
  <Override PartName="/xl/drawings/drawing51.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52.xml" ContentType="application/vnd.openxmlformats-officedocument.drawingml.chartshapes+xml"/>
  <Override PartName="/xl/drawings/drawing53.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54.xml" ContentType="application/vnd.openxmlformats-officedocument.drawingml.chartshapes+xml"/>
  <Override PartName="/xl/drawings/drawing55.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56.xml" ContentType="application/vnd.openxmlformats-officedocument.drawingml.chartshapes+xml"/>
  <Override PartName="/xl/drawings/drawing57.xml" ContentType="application/vnd.openxmlformats-officedocument.drawing+xml"/>
  <Override PartName="/xl/charts/chart29.xml" ContentType="application/vnd.openxmlformats-officedocument.drawingml.chart+xml"/>
  <Override PartName="/xl/drawings/drawing58.xml" ContentType="application/vnd.openxmlformats-officedocument.drawingml.chartshapes+xml"/>
  <Override PartName="/xl/drawings/drawing59.xml" ContentType="application/vnd.openxmlformats-officedocument.drawing+xml"/>
  <Override PartName="/xl/charts/chart30.xml" ContentType="application/vnd.openxmlformats-officedocument.drawingml.chart+xml"/>
  <Override PartName="/xl/drawings/drawing60.xml" ContentType="application/vnd.openxmlformats-officedocument.drawingml.chartshapes+xml"/>
  <Override PartName="/xl/drawings/drawing61.xml" ContentType="application/vnd.openxmlformats-officedocument.drawing+xml"/>
  <Override PartName="/xl/charts/chart31.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62.xml" ContentType="application/vnd.openxmlformats-officedocument.drawingml.chartshapes+xml"/>
  <Override PartName="/xl/drawings/drawing63.xml" ContentType="application/vnd.openxmlformats-officedocument.drawing+xml"/>
  <Override PartName="/xl/charts/chart32.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64.xml" ContentType="application/vnd.openxmlformats-officedocument.drawingml.chartshapes+xml"/>
  <Override PartName="/xl/drawings/drawing65.xml" ContentType="application/vnd.openxmlformats-officedocument.drawing+xml"/>
  <Override PartName="/xl/charts/chart33.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66.xml" ContentType="application/vnd.openxmlformats-officedocument.drawingml.chartshapes+xml"/>
  <Override PartName="/xl/drawings/drawing67.xml" ContentType="application/vnd.openxmlformats-officedocument.drawing+xml"/>
  <Override PartName="/xl/charts/chart34.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68.xml" ContentType="application/vnd.openxmlformats-officedocument.drawingml.chartshapes+xml"/>
  <Override PartName="/xl/drawings/drawing69.xml" ContentType="application/vnd.openxmlformats-officedocument.drawing+xml"/>
  <Override PartName="/xl/charts/chart35.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70.xml" ContentType="application/vnd.openxmlformats-officedocument.drawingml.chartshapes+xml"/>
  <Override PartName="/xl/drawings/drawing71.xml" ContentType="application/vnd.openxmlformats-officedocument.drawing+xml"/>
  <Override PartName="/xl/charts/chart36.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72.xml" ContentType="application/vnd.openxmlformats-officedocument.drawingml.chartshapes+xml"/>
  <Override PartName="/xl/drawings/drawing73.xml" ContentType="application/vnd.openxmlformats-officedocument.drawing+xml"/>
  <Override PartName="/xl/charts/chart37.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74.xml" ContentType="application/vnd.openxmlformats-officedocument.drawingml.chartshapes+xml"/>
  <Override PartName="/xl/drawings/drawing75.xml" ContentType="application/vnd.openxmlformats-officedocument.drawing+xml"/>
  <Override PartName="/xl/charts/chart38.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76.xml" ContentType="application/vnd.openxmlformats-officedocument.drawingml.chartshapes+xml"/>
  <Override PartName="/xl/drawings/drawing77.xml" ContentType="application/vnd.openxmlformats-officedocument.drawing+xml"/>
  <Override PartName="/xl/charts/chart39.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78.xml" ContentType="application/vnd.openxmlformats-officedocument.drawingml.chartshapes+xml"/>
  <Override PartName="/xl/drawings/drawing79.xml" ContentType="application/vnd.openxmlformats-officedocument.drawing+xml"/>
  <Override PartName="/xl/charts/chart40.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80.xml" ContentType="application/vnd.openxmlformats-officedocument.drawingml.chartshapes+xml"/>
  <Override PartName="/xl/drawings/drawing81.xml" ContentType="application/vnd.openxmlformats-officedocument.drawing+xml"/>
  <Override PartName="/xl/charts/chart41.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82.xml" ContentType="application/vnd.openxmlformats-officedocument.drawingml.chartshapes+xml"/>
  <Override PartName="/xl/drawings/drawing83.xml" ContentType="application/vnd.openxmlformats-officedocument.drawing+xml"/>
  <Override PartName="/xl/charts/chart42.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84.xml" ContentType="application/vnd.openxmlformats-officedocument.drawingml.chartshapes+xml"/>
  <Override PartName="/xl/drawings/drawing85.xml" ContentType="application/vnd.openxmlformats-officedocument.drawing+xml"/>
  <Override PartName="/xl/charts/chart43.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86.xml" ContentType="application/vnd.openxmlformats-officedocument.drawingml.chartshapes+xml"/>
  <Override PartName="/xl/drawings/drawing87.xml" ContentType="application/vnd.openxmlformats-officedocument.drawing+xml"/>
  <Override PartName="/xl/charts/chart44.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88.xml" ContentType="application/vnd.openxmlformats-officedocument.drawingml.chartshapes+xml"/>
  <Override PartName="/xl/drawings/drawing89.xml" ContentType="application/vnd.openxmlformats-officedocument.drawing+xml"/>
  <Override PartName="/xl/charts/chart45.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90.xml" ContentType="application/vnd.openxmlformats-officedocument.drawingml.chartshapes+xml"/>
  <Override PartName="/xl/drawings/drawing91.xml" ContentType="application/vnd.openxmlformats-officedocument.drawing+xml"/>
  <Override PartName="/xl/charts/chart46.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92.xml" ContentType="application/vnd.openxmlformats-officedocument.drawingml.chartshapes+xml"/>
  <Override PartName="/xl/drawings/drawing93.xml" ContentType="application/vnd.openxmlformats-officedocument.drawing+xml"/>
  <Override PartName="/xl/charts/chart47.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94.xml" ContentType="application/vnd.openxmlformats-officedocument.drawingml.chartshapes+xml"/>
  <Override PartName="/xl/drawings/drawing95.xml" ContentType="application/vnd.openxmlformats-officedocument.drawing+xml"/>
  <Override PartName="/xl/charts/chart48.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96.xml" ContentType="application/vnd.openxmlformats-officedocument.drawingml.chartshapes+xml"/>
  <Override PartName="/xl/drawings/drawing97.xml" ContentType="application/vnd.openxmlformats-officedocument.drawing+xml"/>
  <Override PartName="/xl/charts/chart49.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98.xml" ContentType="application/vnd.openxmlformats-officedocument.drawing+xml"/>
  <Override PartName="/xl/charts/chart50.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99.xml" ContentType="application/vnd.openxmlformats-officedocument.drawingml.chartshapes+xml"/>
  <Override PartName="/xl/drawings/drawing100.xml" ContentType="application/vnd.openxmlformats-officedocument.drawing+xml"/>
  <Override PartName="/xl/charts/chart51.xml" ContentType="application/vnd.openxmlformats-officedocument.drawingml.chart+xml"/>
  <Override PartName="/xl/charts/style49.xml" ContentType="application/vnd.ms-office.chartstyle+xml"/>
  <Override PartName="/xl/charts/colors49.xml" ContentType="application/vnd.ms-office.chartcolorstyle+xml"/>
  <Override PartName="/xl/drawings/drawing101.xml" ContentType="application/vnd.openxmlformats-officedocument.drawingml.chartshapes+xml"/>
  <Override PartName="/xl/drawings/drawing102.xml" ContentType="application/vnd.openxmlformats-officedocument.drawing+xml"/>
  <Override PartName="/xl/charts/chart52.xml" ContentType="application/vnd.openxmlformats-officedocument.drawingml.chart+xml"/>
  <Override PartName="/xl/charts/style50.xml" ContentType="application/vnd.ms-office.chartstyle+xml"/>
  <Override PartName="/xl/charts/colors50.xml" ContentType="application/vnd.ms-office.chartcolorstyle+xml"/>
  <Override PartName="/xl/drawings/drawing103.xml" ContentType="application/vnd.openxmlformats-officedocument.drawingml.chartshapes+xml"/>
  <Override PartName="/xl/drawings/drawing104.xml" ContentType="application/vnd.openxmlformats-officedocument.drawing+xml"/>
  <Override PartName="/xl/charts/chart53.xml" ContentType="application/vnd.openxmlformats-officedocument.drawingml.chart+xml"/>
  <Override PartName="/xl/charts/style51.xml" ContentType="application/vnd.ms-office.chartstyle+xml"/>
  <Override PartName="/xl/charts/colors51.xml" ContentType="application/vnd.ms-office.chartcolorstyle+xml"/>
  <Override PartName="/xl/drawings/drawing105.xml" ContentType="application/vnd.openxmlformats-officedocument.drawingml.chartshapes+xml"/>
  <Override PartName="/xl/drawings/drawing106.xml" ContentType="application/vnd.openxmlformats-officedocument.drawing+xml"/>
  <Override PartName="/xl/charts/chart54.xml" ContentType="application/vnd.openxmlformats-officedocument.drawingml.chart+xml"/>
  <Override PartName="/xl/charts/style52.xml" ContentType="application/vnd.ms-office.chartstyle+xml"/>
  <Override PartName="/xl/charts/colors52.xml" ContentType="application/vnd.ms-office.chartcolorstyle+xml"/>
  <Override PartName="/xl/drawings/drawing107.xml" ContentType="application/vnd.openxmlformats-officedocument.drawingml.chartshapes+xml"/>
  <Override PartName="/xl/drawings/drawing108.xml" ContentType="application/vnd.openxmlformats-officedocument.drawing+xml"/>
  <Override PartName="/xl/charts/chart55.xml" ContentType="application/vnd.openxmlformats-officedocument.drawingml.chart+xml"/>
  <Override PartName="/xl/charts/style53.xml" ContentType="application/vnd.ms-office.chartstyle+xml"/>
  <Override PartName="/xl/charts/colors53.xml" ContentType="application/vnd.ms-office.chartcolorstyle+xml"/>
  <Override PartName="/xl/drawings/drawing109.xml" ContentType="application/vnd.openxmlformats-officedocument.drawingml.chartshapes+xml"/>
  <Override PartName="/xl/drawings/drawing110.xml" ContentType="application/vnd.openxmlformats-officedocument.drawing+xml"/>
  <Override PartName="/xl/charts/chart56.xml" ContentType="application/vnd.openxmlformats-officedocument.drawingml.chart+xml"/>
  <Override PartName="/xl/charts/style54.xml" ContentType="application/vnd.ms-office.chartstyle+xml"/>
  <Override PartName="/xl/charts/colors54.xml" ContentType="application/vnd.ms-office.chartcolorstyle+xml"/>
  <Override PartName="/xl/drawings/drawing111.xml" ContentType="application/vnd.openxmlformats-officedocument.drawingml.chartshapes+xml"/>
  <Override PartName="/xl/drawings/drawing112.xml" ContentType="application/vnd.openxmlformats-officedocument.drawing+xml"/>
  <Override PartName="/xl/charts/chart57.xml" ContentType="application/vnd.openxmlformats-officedocument.drawingml.chart+xml"/>
  <Override PartName="/xl/charts/style55.xml" ContentType="application/vnd.ms-office.chartstyle+xml"/>
  <Override PartName="/xl/charts/colors55.xml" ContentType="application/vnd.ms-office.chartcolorstyle+xml"/>
  <Override PartName="/xl/drawings/drawing113.xml" ContentType="application/vnd.openxmlformats-officedocument.drawingml.chartshapes+xml"/>
  <Override PartName="/xl/drawings/drawing114.xml" ContentType="application/vnd.openxmlformats-officedocument.drawing+xml"/>
  <Override PartName="/xl/charts/chart58.xml" ContentType="application/vnd.openxmlformats-officedocument.drawingml.chart+xml"/>
  <Override PartName="/xl/charts/style56.xml" ContentType="application/vnd.ms-office.chartstyle+xml"/>
  <Override PartName="/xl/charts/colors56.xml" ContentType="application/vnd.ms-office.chartcolorstyle+xml"/>
  <Override PartName="/xl/theme/themeOverride1.xml" ContentType="application/vnd.openxmlformats-officedocument.themeOverride+xml"/>
  <Override PartName="/xl/drawings/drawing115.xml" ContentType="application/vnd.openxmlformats-officedocument.drawingml.chartshapes+xml"/>
  <Override PartName="/xl/drawings/drawing116.xml" ContentType="application/vnd.openxmlformats-officedocument.drawing+xml"/>
  <Override PartName="/xl/charts/chart59.xml" ContentType="application/vnd.openxmlformats-officedocument.drawingml.chart+xml"/>
  <Override PartName="/xl/charts/style57.xml" ContentType="application/vnd.ms-office.chartstyle+xml"/>
  <Override PartName="/xl/charts/colors57.xml" ContentType="application/vnd.ms-office.chartcolorstyle+xml"/>
  <Override PartName="/xl/drawings/drawing117.xml" ContentType="application/vnd.openxmlformats-officedocument.drawingml.chartshapes+xml"/>
  <Override PartName="/xl/drawings/drawing118.xml" ContentType="application/vnd.openxmlformats-officedocument.drawing+xml"/>
  <Override PartName="/xl/charts/chart60.xml" ContentType="application/vnd.openxmlformats-officedocument.drawingml.chart+xml"/>
  <Override PartName="/xl/charts/style58.xml" ContentType="application/vnd.ms-office.chartstyle+xml"/>
  <Override PartName="/xl/charts/colors58.xml" ContentType="application/vnd.ms-office.chartcolorstyle+xml"/>
  <Override PartName="/xl/drawings/drawing119.xml" ContentType="application/vnd.openxmlformats-officedocument.drawingml.chartshapes+xml"/>
  <Override PartName="/xl/drawings/drawing120.xml" ContentType="application/vnd.openxmlformats-officedocument.drawing+xml"/>
  <Override PartName="/xl/charts/chart61.xml" ContentType="application/vnd.openxmlformats-officedocument.drawingml.chart+xml"/>
  <Override PartName="/xl/charts/style59.xml" ContentType="application/vnd.ms-office.chartstyle+xml"/>
  <Override PartName="/xl/charts/colors59.xml" ContentType="application/vnd.ms-office.chartcolorstyle+xml"/>
  <Override PartName="/xl/drawings/drawing121.xml" ContentType="application/vnd.openxmlformats-officedocument.drawing+xml"/>
  <Override PartName="/xl/charts/chart62.xml" ContentType="application/vnd.openxmlformats-officedocument.drawingml.chart+xml"/>
  <Override PartName="/xl/charts/style60.xml" ContentType="application/vnd.ms-office.chartstyle+xml"/>
  <Override PartName="/xl/charts/colors60.xml" ContentType="application/vnd.ms-office.chartcolorstyle+xml"/>
  <Override PartName="/xl/drawings/drawing122.xml" ContentType="application/vnd.openxmlformats-officedocument.drawingml.chartshapes+xml"/>
  <Override PartName="/xl/drawings/drawing123.xml" ContentType="application/vnd.openxmlformats-officedocument.drawing+xml"/>
  <Override PartName="/xl/charts/chart63.xml" ContentType="application/vnd.openxmlformats-officedocument.drawingml.chart+xml"/>
  <Override PartName="/xl/drawings/drawing124.xml" ContentType="application/vnd.openxmlformats-officedocument.drawingml.chartshapes+xml"/>
  <Override PartName="/xl/drawings/drawing125.xml" ContentType="application/vnd.openxmlformats-officedocument.drawing+xml"/>
  <Override PartName="/xl/charts/chart64.xml" ContentType="application/vnd.openxmlformats-officedocument.drawingml.chart+xml"/>
  <Override PartName="/xl/drawings/drawing126.xml" ContentType="application/vnd.openxmlformats-officedocument.drawingml.chartshapes+xml"/>
  <Override PartName="/xl/drawings/drawing127.xml" ContentType="application/vnd.openxmlformats-officedocument.drawing+xml"/>
  <Override PartName="/xl/charts/chart65.xml" ContentType="application/vnd.openxmlformats-officedocument.drawingml.chart+xml"/>
  <Override PartName="/xl/charts/style61.xml" ContentType="application/vnd.ms-office.chartstyle+xml"/>
  <Override PartName="/xl/charts/colors61.xml" ContentType="application/vnd.ms-office.chartcolorstyle+xml"/>
  <Override PartName="/xl/drawings/drawing128.xml" ContentType="application/vnd.openxmlformats-officedocument.drawingml.chartshapes+xml"/>
  <Override PartName="/xl/drawings/drawing129.xml" ContentType="application/vnd.openxmlformats-officedocument.drawing+xml"/>
  <Override PartName="/xl/charts/chart66.xml" ContentType="application/vnd.openxmlformats-officedocument.drawingml.chart+xml"/>
  <Override PartName="/xl/charts/style62.xml" ContentType="application/vnd.ms-office.chartstyle+xml"/>
  <Override PartName="/xl/charts/colors62.xml" ContentType="application/vnd.ms-office.chartcolorstyle+xml"/>
  <Override PartName="/xl/drawings/drawing130.xml" ContentType="application/vnd.openxmlformats-officedocument.drawingml.chartshapes+xml"/>
  <Override PartName="/xl/drawings/drawing131.xml" ContentType="application/vnd.openxmlformats-officedocument.drawing+xml"/>
  <Override PartName="/xl/charts/chart67.xml" ContentType="application/vnd.openxmlformats-officedocument.drawingml.chart+xml"/>
  <Override PartName="/xl/charts/style63.xml" ContentType="application/vnd.ms-office.chartstyle+xml"/>
  <Override PartName="/xl/charts/colors63.xml" ContentType="application/vnd.ms-office.chartcolorstyle+xml"/>
  <Override PartName="/xl/drawings/drawing132.xml" ContentType="application/vnd.openxmlformats-officedocument.drawingml.chartshapes+xml"/>
  <Override PartName="/xl/drawings/drawing133.xml" ContentType="application/vnd.openxmlformats-officedocument.drawing+xml"/>
  <Override PartName="/xl/charts/chart68.xml" ContentType="application/vnd.openxmlformats-officedocument.drawingml.chart+xml"/>
  <Override PartName="/xl/drawings/drawing134.xml" ContentType="application/vnd.openxmlformats-officedocument.drawingml.chartshapes+xml"/>
  <Override PartName="/xl/drawings/drawing135.xml" ContentType="application/vnd.openxmlformats-officedocument.drawing+xml"/>
  <Override PartName="/xl/charts/chart69.xml" ContentType="application/vnd.openxmlformats-officedocument.drawingml.chart+xml"/>
  <Override PartName="/xl/drawings/drawing136.xml" ContentType="application/vnd.openxmlformats-officedocument.drawingml.chartshapes+xml"/>
  <Override PartName="/xl/drawings/drawing137.xml" ContentType="application/vnd.openxmlformats-officedocument.drawing+xml"/>
  <Override PartName="/xl/charts/chart70.xml" ContentType="application/vnd.openxmlformats-officedocument.drawingml.chart+xml"/>
  <Override PartName="/xl/drawings/drawing138.xml" ContentType="application/vnd.openxmlformats-officedocument.drawingml.chartshapes+xml"/>
  <Override PartName="/xl/drawings/drawing139.xml" ContentType="application/vnd.openxmlformats-officedocument.drawing+xml"/>
  <Override PartName="/xl/charts/chart71.xml" ContentType="application/vnd.openxmlformats-officedocument.drawingml.chart+xml"/>
  <Override PartName="/xl/charts/style64.xml" ContentType="application/vnd.ms-office.chartstyle+xml"/>
  <Override PartName="/xl/charts/colors64.xml" ContentType="application/vnd.ms-office.chartcolorstyle+xml"/>
  <Override PartName="/xl/theme/themeOverride2.xml" ContentType="application/vnd.openxmlformats-officedocument.themeOverride+xml"/>
  <Override PartName="/xl/drawings/drawing140.xml" ContentType="application/vnd.openxmlformats-officedocument.drawingml.chartshapes+xml"/>
  <Override PartName="/xl/drawings/drawing141.xml" ContentType="application/vnd.openxmlformats-officedocument.drawing+xml"/>
  <Override PartName="/xl/charts/chart72.xml" ContentType="application/vnd.openxmlformats-officedocument.drawingml.chart+xml"/>
  <Override PartName="/xl/charts/style65.xml" ContentType="application/vnd.ms-office.chartstyle+xml"/>
  <Override PartName="/xl/charts/colors65.xml" ContentType="application/vnd.ms-office.chartcolorstyle+xml"/>
  <Override PartName="/xl/theme/themeOverride3.xml" ContentType="application/vnd.openxmlformats-officedocument.themeOverride+xml"/>
  <Override PartName="/xl/drawings/drawing142.xml" ContentType="application/vnd.openxmlformats-officedocument.drawingml.chartshapes+xml"/>
  <Override PartName="/xl/drawings/drawing143.xml" ContentType="application/vnd.openxmlformats-officedocument.drawing+xml"/>
  <Override PartName="/xl/charts/chart73.xml" ContentType="application/vnd.openxmlformats-officedocument.drawingml.chart+xml"/>
  <Override PartName="/xl/charts/style66.xml" ContentType="application/vnd.ms-office.chartstyle+xml"/>
  <Override PartName="/xl/charts/colors66.xml" ContentType="application/vnd.ms-office.chartcolorstyle+xml"/>
  <Override PartName="/xl/drawings/drawing144.xml" ContentType="application/vnd.openxmlformats-officedocument.drawingml.chartshapes+xml"/>
  <Override PartName="/xl/drawings/drawing145.xml" ContentType="application/vnd.openxmlformats-officedocument.drawing+xml"/>
  <Override PartName="/xl/charts/chart74.xml" ContentType="application/vnd.openxmlformats-officedocument.drawingml.chart+xml"/>
  <Override PartName="/xl/charts/style67.xml" ContentType="application/vnd.ms-office.chartstyle+xml"/>
  <Override PartName="/xl/charts/colors67.xml" ContentType="application/vnd.ms-office.chartcolorstyle+xml"/>
  <Override PartName="/xl/drawings/drawing146.xml" ContentType="application/vnd.openxmlformats-officedocument.drawingml.chartshapes+xml"/>
  <Override PartName="/xl/drawings/drawing147.xml" ContentType="application/vnd.openxmlformats-officedocument.drawing+xml"/>
  <Override PartName="/xl/charts/chart75.xml" ContentType="application/vnd.openxmlformats-officedocument.drawingml.chart+xml"/>
  <Override PartName="/xl/charts/style68.xml" ContentType="application/vnd.ms-office.chartstyle+xml"/>
  <Override PartName="/xl/charts/colors68.xml" ContentType="application/vnd.ms-office.chartcolorstyle+xml"/>
  <Override PartName="/xl/drawings/drawing148.xml" ContentType="application/vnd.openxmlformats-officedocument.drawingml.chartshapes+xml"/>
  <Override PartName="/xl/drawings/drawing149.xml" ContentType="application/vnd.openxmlformats-officedocument.drawing+xml"/>
  <Override PartName="/xl/charts/chart76.xml" ContentType="application/vnd.openxmlformats-officedocument.drawingml.chart+xml"/>
  <Override PartName="/xl/charts/style69.xml" ContentType="application/vnd.ms-office.chartstyle+xml"/>
  <Override PartName="/xl/charts/colors69.xml" ContentType="application/vnd.ms-office.chartcolorstyle+xml"/>
  <Override PartName="/xl/drawings/drawing150.xml" ContentType="application/vnd.openxmlformats-officedocument.drawingml.chartshapes+xml"/>
  <Override PartName="/xl/drawings/drawing151.xml" ContentType="application/vnd.openxmlformats-officedocument.drawing+xml"/>
  <Override PartName="/xl/charts/chart77.xml" ContentType="application/vnd.openxmlformats-officedocument.drawingml.chart+xml"/>
  <Override PartName="/xl/drawings/drawing152.xml" ContentType="application/vnd.openxmlformats-officedocument.drawingml.chartshapes+xml"/>
  <Override PartName="/xl/drawings/drawing153.xml" ContentType="application/vnd.openxmlformats-officedocument.drawing+xml"/>
  <Override PartName="/xl/charts/chart78.xml" ContentType="application/vnd.openxmlformats-officedocument.drawingml.chart+xml"/>
  <Override PartName="/xl/charts/style70.xml" ContentType="application/vnd.ms-office.chartstyle+xml"/>
  <Override PartName="/xl/charts/colors70.xml" ContentType="application/vnd.ms-office.chartcolorstyle+xml"/>
  <Override PartName="/xl/drawings/drawing154.xml" ContentType="application/vnd.openxmlformats-officedocument.drawingml.chartshapes+xml"/>
  <Override PartName="/xl/drawings/drawing155.xml" ContentType="application/vnd.openxmlformats-officedocument.drawing+xml"/>
  <Override PartName="/xl/charts/chart79.xml" ContentType="application/vnd.openxmlformats-officedocument.drawingml.chart+xml"/>
  <Override PartName="/xl/charts/style71.xml" ContentType="application/vnd.ms-office.chartstyle+xml"/>
  <Override PartName="/xl/charts/colors71.xml" ContentType="application/vnd.ms-office.chartcolorstyle+xml"/>
  <Override PartName="/xl/drawings/drawing156.xml" ContentType="application/vnd.openxmlformats-officedocument.drawingml.chartshapes+xml"/>
  <Override PartName="/xl/drawings/drawing157.xml" ContentType="application/vnd.openxmlformats-officedocument.drawing+xml"/>
  <Override PartName="/xl/charts/chart80.xml" ContentType="application/vnd.openxmlformats-officedocument.drawingml.chart+xml"/>
  <Override PartName="/xl/charts/style72.xml" ContentType="application/vnd.ms-office.chartstyle+xml"/>
  <Override PartName="/xl/charts/colors72.xml" ContentType="application/vnd.ms-office.chartcolorstyle+xml"/>
  <Override PartName="/xl/drawings/drawing158.xml" ContentType="application/vnd.openxmlformats-officedocument.drawingml.chartshapes+xml"/>
  <Override PartName="/xl/drawings/drawing159.xml" ContentType="application/vnd.openxmlformats-officedocument.drawing+xml"/>
  <Override PartName="/xl/charts/chart81.xml" ContentType="application/vnd.openxmlformats-officedocument.drawingml.chart+xml"/>
  <Override PartName="/xl/charts/style73.xml" ContentType="application/vnd.ms-office.chartstyle+xml"/>
  <Override PartName="/xl/charts/colors73.xml" ContentType="application/vnd.ms-office.chartcolorstyle+xml"/>
  <Override PartName="/xl/drawings/drawing160.xml" ContentType="application/vnd.openxmlformats-officedocument.drawingml.chartshapes+xml"/>
  <Override PartName="/xl/drawings/drawing161.xml" ContentType="application/vnd.openxmlformats-officedocument.drawing+xml"/>
  <Override PartName="/xl/charts/chart82.xml" ContentType="application/vnd.openxmlformats-officedocument.drawingml.chart+xml"/>
  <Override PartName="/xl/drawings/drawing162.xml" ContentType="application/vnd.openxmlformats-officedocument.drawingml.chartshapes+xml"/>
  <Override PartName="/xl/drawings/drawing163.xml" ContentType="application/vnd.openxmlformats-officedocument.drawing+xml"/>
  <Override PartName="/xl/charts/chart83.xml" ContentType="application/vnd.openxmlformats-officedocument.drawingml.chart+xml"/>
  <Override PartName="/xl/charts/style74.xml" ContentType="application/vnd.ms-office.chartstyle+xml"/>
  <Override PartName="/xl/charts/colors74.xml" ContentType="application/vnd.ms-office.chartcolorstyle+xml"/>
  <Override PartName="/xl/drawings/drawing164.xml" ContentType="application/vnd.openxmlformats-officedocument.drawingml.chartshapes+xml"/>
  <Override PartName="/xl/drawings/drawing165.xml" ContentType="application/vnd.openxmlformats-officedocument.drawing+xml"/>
  <Override PartName="/xl/charts/chart84.xml" ContentType="application/vnd.openxmlformats-officedocument.drawingml.chart+xml"/>
  <Override PartName="/xl/charts/style75.xml" ContentType="application/vnd.ms-office.chartstyle+xml"/>
  <Override PartName="/xl/charts/colors75.xml" ContentType="application/vnd.ms-office.chartcolorstyle+xml"/>
  <Override PartName="/xl/drawings/drawing16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WBNTPCIFS\Data\GMT\Briefs\LIC\Webcharts\"/>
    </mc:Choice>
  </mc:AlternateContent>
  <xr:revisionPtr revIDLastSave="0" documentId="13_ncr:1_{D2BBBBDC-E016-4BD0-99D4-4A71237A6093}" xr6:coauthVersionLast="47" xr6:coauthVersionMax="47" xr10:uidLastSave="{00000000-0000-0000-0000-000000000000}"/>
  <bookViews>
    <workbookView xWindow="368" yWindow="368" windowWidth="14399" windowHeight="10125" tabRatio="709" xr2:uid="{29CB2D41-E832-4B00-8C64-66204CE331BE}"/>
  </bookViews>
  <sheets>
    <sheet name="Read me" sheetId="2" r:id="rId1"/>
    <sheet name="1.1.A" sheetId="8" r:id="rId2"/>
    <sheet name="1.1.B" sheetId="9" r:id="rId3"/>
    <sheet name="1.1.C" sheetId="10" r:id="rId4"/>
    <sheet name="1.1.D" sheetId="11" r:id="rId5"/>
    <sheet name="1.1.E" sheetId="12" r:id="rId6"/>
    <sheet name="1.1.F" sheetId="13" r:id="rId7"/>
    <sheet name="1.2.A" sheetId="14" r:id="rId8"/>
    <sheet name="1.2.B" sheetId="17" r:id="rId9"/>
    <sheet name="1.2.C" sheetId="16" r:id="rId10"/>
    <sheet name="1.2.D" sheetId="15" r:id="rId11"/>
    <sheet name="1.2.E" sheetId="18" r:id="rId12"/>
    <sheet name="1.2.F" sheetId="19" r:id="rId13"/>
    <sheet name="2.1.A" sheetId="20" r:id="rId14"/>
    <sheet name="2.1.B" sheetId="21" r:id="rId15"/>
    <sheet name="2.1.C" sheetId="22" r:id="rId16"/>
    <sheet name="2.1.D" sheetId="23" r:id="rId17"/>
    <sheet name="2.2.A" sheetId="24" r:id="rId18"/>
    <sheet name="2.2.B" sheetId="25" r:id="rId19"/>
    <sheet name="2.2.C" sheetId="26" r:id="rId20"/>
    <sheet name="2.2.D" sheetId="27" r:id="rId21"/>
    <sheet name="2.3.A" sheetId="28" r:id="rId22"/>
    <sheet name="2.3.B" sheetId="29" r:id="rId23"/>
    <sheet name="2.4.A" sheetId="30" r:id="rId24"/>
    <sheet name="2.4.B" sheetId="31" r:id="rId25"/>
    <sheet name="2.4.C" sheetId="32" r:id="rId26"/>
    <sheet name="2.4.D" sheetId="33" r:id="rId27"/>
    <sheet name="2.5.A" sheetId="34" r:id="rId28"/>
    <sheet name="2.5.B" sheetId="35" r:id="rId29"/>
    <sheet name="2.5.C" sheetId="36" r:id="rId30"/>
    <sheet name="2.5.D" sheetId="37" r:id="rId31"/>
    <sheet name="2.6.A" sheetId="38" r:id="rId32"/>
    <sheet name="2.6.B" sheetId="39" r:id="rId33"/>
    <sheet name="2.6.C" sheetId="40" r:id="rId34"/>
    <sheet name="2.6.D" sheetId="41" r:id="rId35"/>
    <sheet name="2.7.A" sheetId="42" r:id="rId36"/>
    <sheet name="2.7.B" sheetId="43" r:id="rId37"/>
    <sheet name="2.7.C" sheetId="44" r:id="rId38"/>
    <sheet name="2.7.D" sheetId="45" r:id="rId39"/>
    <sheet name="2.8.A" sheetId="46" r:id="rId40"/>
    <sheet name="2.8.B" sheetId="47" r:id="rId41"/>
    <sheet name="2.8.C" sheetId="49" r:id="rId42"/>
    <sheet name="2.8.D" sheetId="50" r:id="rId43"/>
    <sheet name="2.9.A" sheetId="51" r:id="rId44"/>
    <sheet name="2.9.B" sheetId="52" r:id="rId45"/>
    <sheet name="2.9.C" sheetId="53" r:id="rId46"/>
    <sheet name="2.9.D" sheetId="54" r:id="rId47"/>
    <sheet name="2.10.A" sheetId="55" r:id="rId48"/>
    <sheet name="2.10.B" sheetId="56" r:id="rId49"/>
    <sheet name="2.10.C" sheetId="57" r:id="rId50"/>
    <sheet name="2.10.D" sheetId="58" r:id="rId51"/>
    <sheet name="3.1.A" sheetId="59" r:id="rId52"/>
    <sheet name="3.1.B" sheetId="60" r:id="rId53"/>
    <sheet name="3.1.C" sheetId="61" r:id="rId54"/>
    <sheet name="3.1.D" sheetId="62" r:id="rId55"/>
    <sheet name="3.1.E" sheetId="63" r:id="rId56"/>
    <sheet name="3.1.F" sheetId="64" r:id="rId57"/>
    <sheet name="4.1.A" sheetId="65" r:id="rId58"/>
    <sheet name="4.1.B" sheetId="66" r:id="rId59"/>
    <sheet name="4.1.C" sheetId="67" r:id="rId60"/>
    <sheet name="4.1.D" sheetId="68" r:id="rId61"/>
    <sheet name="4.2.A" sheetId="69" r:id="rId62"/>
    <sheet name="4.2.B" sheetId="70" r:id="rId63"/>
    <sheet name="4.2.C" sheetId="71" r:id="rId64"/>
    <sheet name="4.2.D" sheetId="72" r:id="rId65"/>
    <sheet name="4.3.A" sheetId="73" r:id="rId66"/>
    <sheet name="4.3.B" sheetId="74" r:id="rId67"/>
    <sheet name="4.3.C" sheetId="75" r:id="rId68"/>
    <sheet name="4.3.D" sheetId="76" r:id="rId69"/>
    <sheet name="4.3.E" sheetId="77" r:id="rId70"/>
    <sheet name="4.3.F" sheetId="78" r:id="rId71"/>
    <sheet name="4.4.A" sheetId="79" r:id="rId72"/>
    <sheet name="4.4.B" sheetId="80" r:id="rId73"/>
    <sheet name="4.5.A" sheetId="81" r:id="rId74"/>
    <sheet name="4.5.B" sheetId="82" r:id="rId75"/>
    <sheet name="4.5.C" sheetId="83" r:id="rId76"/>
    <sheet name="4.5.D" sheetId="84" r:id="rId77"/>
    <sheet name="B1.1.1.A" sheetId="85" r:id="rId78"/>
    <sheet name="B1.1.1.B" sheetId="86" r:id="rId79"/>
    <sheet name="B1.1.1.C" sheetId="87" r:id="rId80"/>
    <sheet name="B1.1.1.D" sheetId="88" r:id="rId81"/>
    <sheet name="B1.1.2.A" sheetId="89" r:id="rId82"/>
    <sheet name="B1.1.2.B" sheetId="90" r:id="rId83"/>
    <sheet name="B1.1.2.C" sheetId="91" r:id="rId84"/>
    <sheet name="B1.1.2.D" sheetId="92" r:id="rId85"/>
  </sheets>
  <externalReferences>
    <externalReference r:id="rId86"/>
  </externalReferences>
  <definedNames>
    <definedName name="__123Graph_A" hidden="1">[1]PYRAMID!$A$184:$A$263</definedName>
    <definedName name="__123Graph_AGRAPH1" hidden="1">[1]PYRAMID!$A$184:$A$263</definedName>
    <definedName name="__123Graph_AGRAPH2" hidden="1">[1]PYRAMID!$A$184:$A$263</definedName>
    <definedName name="__123Graph_AGRAPH3" hidden="1">[1]PYRAMID!$A$184:$A$263</definedName>
    <definedName name="__123Graph_X" hidden="1">[1]PYRAMID!$D$184:$D$263</definedName>
    <definedName name="__123Graph_XGRAPH1" hidden="1">[1]PYRAMID!$B$184:$B$263</definedName>
    <definedName name="__123Graph_XGRAPH2" hidden="1">[1]PYRAMID!$C$184:$C$263</definedName>
    <definedName name="__123Graph_XGRAPH3" hidden="1">[1]PYRAMID!$D$184:$D$263</definedName>
    <definedName name="_DLX1.EMA" localSheetId="61">#REF!</definedName>
    <definedName name="_DLX1.EMA" localSheetId="62">#REF!</definedName>
    <definedName name="_DLX1.EMA">#REF!</definedName>
    <definedName name="_xlnm._FilterDatabase" localSheetId="63" hidden="1">'4.2.C'!$A$1:$AT$1</definedName>
    <definedName name="_Key1" localSheetId="57" hidden="1">#REF!</definedName>
    <definedName name="_Key1" localSheetId="58" hidden="1">#REF!</definedName>
    <definedName name="_Key1" localSheetId="59" hidden="1">#REF!</definedName>
    <definedName name="_Key1" localSheetId="71" hidden="1">#REF!</definedName>
    <definedName name="_Key1" localSheetId="72" hidden="1">#REF!</definedName>
    <definedName name="_Key1" hidden="1">#REF!</definedName>
    <definedName name="_Key2" localSheetId="57" hidden="1">#REF!</definedName>
    <definedName name="_Key2" localSheetId="58" hidden="1">#REF!</definedName>
    <definedName name="_Key2" localSheetId="59" hidden="1">#REF!</definedName>
    <definedName name="_Key2" localSheetId="71" hidden="1">#REF!</definedName>
    <definedName name="_Key2" localSheetId="72" hidden="1">#REF!</definedName>
    <definedName name="_Key2" hidden="1">#REF!</definedName>
    <definedName name="_Order1" hidden="1">255</definedName>
    <definedName name="_Sort" localSheetId="57" hidden="1">#REF!</definedName>
    <definedName name="_Sort" localSheetId="58" hidden="1">#REF!</definedName>
    <definedName name="_Sort" localSheetId="59" hidden="1">#REF!</definedName>
    <definedName name="_Sort" localSheetId="71" hidden="1">#REF!</definedName>
    <definedName name="_Sort" localSheetId="72" hidden="1">#REF!</definedName>
    <definedName name="_Sort" hidden="1">#REF!</definedName>
    <definedName name="adsadrr" hidden="1">#REF!</definedName>
    <definedName name="asdrae" hidden="1">#REF!</definedName>
    <definedName name="D126757F_8C22_4332_AE16_6A56D0626CD4_2007_2008_2009_2010_ICE_ChartType" hidden="1">64</definedName>
    <definedName name="D126757F_8C22_4332_AE16_6A56D0626CD4_2007_2008_2009_2010_ICE_distributionSingle" hidden="1">FALSE</definedName>
    <definedName name="D126757F_8C22_4332_AE16_6A56D0626CD4_2007_2008_2009_2010_ICE_HorAxisGridlines" hidden="1">FALSE</definedName>
    <definedName name="D126757F_8C22_4332_AE16_6A56D0626CD4_2007_2008_2009_2010_ICE_VerAxisGridlines" hidden="1">FALSE</definedName>
    <definedName name="D126757F_8C22_4332_AE16_6A56D0626CD4_Days_Supply__QoMo__ChartType" hidden="1">1</definedName>
    <definedName name="D126757F_8C22_4332_AE16_6A56D0626CD4_Days_Supply__QoMo__distributionSingle" hidden="1">FALSE</definedName>
    <definedName name="D126757F_8C22_4332_AE16_6A56D0626CD4_Days_Supply__QoMo__HorAxisGridlines" hidden="1">FALSE</definedName>
    <definedName name="D126757F_8C22_4332_AE16_6A56D0626CD4_Days_Supply__QoMo__VerAxisGridlines" hidden="1">FALSE</definedName>
    <definedName name="D126757F_8C22_4332_AE16_6A56D0626CD4_Total_Stocks__QoMo__ChartType" hidden="1">1</definedName>
    <definedName name="D126757F_8C22_4332_AE16_6A56D0626CD4_Total_Stocks__QoMo__distributionSingle" hidden="1">FALSE</definedName>
    <definedName name="D126757F_8C22_4332_AE16_6A56D0626CD4_Total_Stocks__QoMo__HorAxisGridlines" hidden="1">FALSE</definedName>
    <definedName name="D126757F_8C22_4332_AE16_6A56D0626CD4_Total_Stocks__QoMo__VerAxisGridlines" hidden="1">FALSE</definedName>
    <definedName name="Sheet1_Chart_2_ChartType" hidden="1">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7" i="92" l="1"/>
  <c r="W5" i="68" l="1"/>
  <c r="V5" i="68"/>
  <c r="E14" i="49"/>
  <c r="U6" i="33" l="1"/>
  <c r="U5" i="33"/>
</calcChain>
</file>

<file path=xl/sharedStrings.xml><?xml version="1.0" encoding="utf-8"?>
<sst xmlns="http://schemas.openxmlformats.org/spreadsheetml/2006/main" count="1072" uniqueCount="550">
  <si>
    <t>LICs</t>
  </si>
  <si>
    <t>Source: World Bank.</t>
  </si>
  <si>
    <t>Rest of the world</t>
  </si>
  <si>
    <t>Return to Read Me</t>
  </si>
  <si>
    <t>Mean</t>
  </si>
  <si>
    <t>Other EMDEs</t>
  </si>
  <si>
    <t>Note: EMDEs=emerging market and developing economies; LICs=low-income countries; Other EMDEs = emerging market and developing economies excluding LICs. Bars show the unweighted averages. Orange whiskers show the interquartile ranges. Based on up to 23 LICs and 128 other EMDEs.</t>
  </si>
  <si>
    <t>In debt distress</t>
  </si>
  <si>
    <t>High risk</t>
  </si>
  <si>
    <t>Moderate risk</t>
  </si>
  <si>
    <t>Low risk</t>
  </si>
  <si>
    <t>Sources: International Debt Statistics (database); World Bank.</t>
  </si>
  <si>
    <t>Grants</t>
  </si>
  <si>
    <t>IDA grants (RHS)</t>
  </si>
  <si>
    <t>Pre-pandemic trends</t>
  </si>
  <si>
    <t>Life expectancy</t>
  </si>
  <si>
    <t>Maternal mortality ratio (RHS)</t>
  </si>
  <si>
    <t>Latest</t>
  </si>
  <si>
    <t>Today's LICs</t>
  </si>
  <si>
    <t>LICs turned MICs</t>
  </si>
  <si>
    <t>Secondary school  enrollment rate</t>
  </si>
  <si>
    <t>Literacy rate (RHS)</t>
  </si>
  <si>
    <t>Fragile and conflict-affected</t>
  </si>
  <si>
    <t>Other</t>
  </si>
  <si>
    <t>EMDEs</t>
  </si>
  <si>
    <t>All</t>
  </si>
  <si>
    <t>Non-LIC</t>
  </si>
  <si>
    <t>CEX</t>
  </si>
  <si>
    <t>FCV</t>
  </si>
  <si>
    <t>Foreign currency</t>
  </si>
  <si>
    <t>Concessional</t>
  </si>
  <si>
    <t>Nonresident-held</t>
  </si>
  <si>
    <t>Increase</t>
  </si>
  <si>
    <t>Decrease</t>
  </si>
  <si>
    <t>2011-19</t>
  </si>
  <si>
    <t>2019-23</t>
  </si>
  <si>
    <t>EMDEs excl. LICs</t>
  </si>
  <si>
    <t>Sources: International Monetary Fund; World Bank.</t>
  </si>
  <si>
    <t>Debt in 
2011</t>
  </si>
  <si>
    <t>Growth</t>
  </si>
  <si>
    <t>Primary deficits</t>
  </si>
  <si>
    <t>Interest cost</t>
  </si>
  <si>
    <t>Debt in 
2019</t>
  </si>
  <si>
    <t>Debt in 2019</t>
  </si>
  <si>
    <t>Debt in 2011</t>
  </si>
  <si>
    <t>p50</t>
  </si>
  <si>
    <t>Primary deficit</t>
  </si>
  <si>
    <t>Revenue</t>
  </si>
  <si>
    <t>Expenditure</t>
  </si>
  <si>
    <t>Primary balance (RHS)</t>
  </si>
  <si>
    <t>2024f</t>
  </si>
  <si>
    <t>2025f</t>
  </si>
  <si>
    <t>Revenues</t>
  </si>
  <si>
    <t>Primary expenditures</t>
  </si>
  <si>
    <t>Changes</t>
  </si>
  <si>
    <t xml:space="preserve">Primary balance </t>
  </si>
  <si>
    <t>Median</t>
  </si>
  <si>
    <t>upper</t>
  </si>
  <si>
    <t>lower</t>
  </si>
  <si>
    <t>Primary balance</t>
  </si>
  <si>
    <t>Whiskers</t>
  </si>
  <si>
    <t>Primary expenditure</t>
  </si>
  <si>
    <t>Expenditures</t>
  </si>
  <si>
    <t>Worsening</t>
  </si>
  <si>
    <t>Improving</t>
  </si>
  <si>
    <t>pos</t>
  </si>
  <si>
    <t>neg</t>
  </si>
  <si>
    <t>Sources: International Monetary Fund; World Bank</t>
  </si>
  <si>
    <t>Commodity exporters</t>
  </si>
  <si>
    <t>FCS</t>
  </si>
  <si>
    <t>Income</t>
  </si>
  <si>
    <t>Goods and services</t>
  </si>
  <si>
    <t>Property</t>
  </si>
  <si>
    <t>Tax</t>
  </si>
  <si>
    <t>Social contributions</t>
  </si>
  <si>
    <t>Other revenues</t>
  </si>
  <si>
    <t>Overall revenue</t>
  </si>
  <si>
    <t>Taxes</t>
  </si>
  <si>
    <t>Indirect taxes</t>
  </si>
  <si>
    <t>Direct taxes</t>
  </si>
  <si>
    <t>Other  EMDEs</t>
  </si>
  <si>
    <t>Goods and 
services taxes</t>
  </si>
  <si>
    <t>Trade 
taxes</t>
  </si>
  <si>
    <t xml:space="preserve">FCS </t>
  </si>
  <si>
    <t>Other LICs</t>
  </si>
  <si>
    <t>Wage bill</t>
  </si>
  <si>
    <t>Interest spending</t>
  </si>
  <si>
    <t>Subsidies and transfers</t>
  </si>
  <si>
    <t>Other spending</t>
  </si>
  <si>
    <t>Number of conflict and violence events</t>
  </si>
  <si>
    <t xml:space="preserve">2000-10 </t>
  </si>
  <si>
    <t>2011-23</t>
  </si>
  <si>
    <t>Sources: EM-DAT (database); World Bank.</t>
  </si>
  <si>
    <t>Public investment</t>
  </si>
  <si>
    <t>Education</t>
  </si>
  <si>
    <t>Health</t>
  </si>
  <si>
    <t>Defense</t>
  </si>
  <si>
    <t xml:space="preserve">Source: World Bank. </t>
  </si>
  <si>
    <t xml:space="preserve">Education </t>
  </si>
  <si>
    <t>Overall PIMI</t>
  </si>
  <si>
    <t/>
  </si>
  <si>
    <t>Infrastructure</t>
  </si>
  <si>
    <t>***</t>
  </si>
  <si>
    <t>Electricity infrastructure</t>
  </si>
  <si>
    <t>Transport infrastructure</t>
  </si>
  <si>
    <t>Difference</t>
  </si>
  <si>
    <t>Bottom quartile</t>
  </si>
  <si>
    <t>Top quartile</t>
  </si>
  <si>
    <t>Informality</t>
  </si>
  <si>
    <t>*</t>
  </si>
  <si>
    <t>Corruption</t>
  </si>
  <si>
    <t>**</t>
  </si>
  <si>
    <t>Lack of law 
and order</t>
  </si>
  <si>
    <t>Internal 
conflict</t>
  </si>
  <si>
    <t>t-2</t>
  </si>
  <si>
    <t>t-1</t>
  </si>
  <si>
    <t>t=0</t>
  </si>
  <si>
    <t>t+1</t>
  </si>
  <si>
    <t>t+2</t>
  </si>
  <si>
    <t>Confidence Interval</t>
  </si>
  <si>
    <t xml:space="preserve">Sources: WEO (database); World Bank. </t>
  </si>
  <si>
    <t>Change in government debt</t>
  </si>
  <si>
    <t>Confidence interval</t>
  </si>
  <si>
    <t xml:space="preserve">Sources: UCDP Battle-Related Deaths Dataset (database); WEO (database); World Bank. </t>
  </si>
  <si>
    <t xml:space="preserve">Sources: EM-DAT (database); WEO (database); World Bank. </t>
  </si>
  <si>
    <t>Difference (low-high)</t>
  </si>
  <si>
    <t>90% confidence interval</t>
  </si>
  <si>
    <t>Government 
revenues</t>
  </si>
  <si>
    <t>Tax revenues</t>
  </si>
  <si>
    <t>Overall</t>
  </si>
  <si>
    <t>Imports 
(in tenths)</t>
  </si>
  <si>
    <t xml:space="preserve">                        </t>
  </si>
  <si>
    <t>Government 
expenditures</t>
  </si>
  <si>
    <t>Male</t>
  </si>
  <si>
    <t>Female</t>
  </si>
  <si>
    <t>Share with tertiary education</t>
  </si>
  <si>
    <t>Mean age (RHS)</t>
  </si>
  <si>
    <t>Private</t>
  </si>
  <si>
    <t>Public</t>
  </si>
  <si>
    <t>Share of tertiary education</t>
  </si>
  <si>
    <t>code</t>
  </si>
  <si>
    <t>grev_gdp</t>
  </si>
  <si>
    <t>gcompemp_gdp</t>
  </si>
  <si>
    <t>AFG</t>
  </si>
  <si>
    <t>AGO</t>
  </si>
  <si>
    <t>BFA</t>
  </si>
  <si>
    <t>ALB</t>
  </si>
  <si>
    <t>ARE</t>
  </si>
  <si>
    <t>ARG</t>
  </si>
  <si>
    <t>CAF</t>
  </si>
  <si>
    <t>ARM</t>
  </si>
  <si>
    <t>ETH</t>
  </si>
  <si>
    <t>AZE</t>
  </si>
  <si>
    <t>MDG</t>
  </si>
  <si>
    <t>BGD</t>
  </si>
  <si>
    <t>MLI</t>
  </si>
  <si>
    <t>BGR</t>
  </si>
  <si>
    <t>MOZ</t>
  </si>
  <si>
    <t>BHS</t>
  </si>
  <si>
    <t>MWI</t>
  </si>
  <si>
    <t>BIH</t>
  </si>
  <si>
    <t>RWA</t>
  </si>
  <si>
    <t>BLR</t>
  </si>
  <si>
    <t>SDN</t>
  </si>
  <si>
    <t>BLZ</t>
  </si>
  <si>
    <t>SOM</t>
  </si>
  <si>
    <t>BRA</t>
  </si>
  <si>
    <t>TGO</t>
  </si>
  <si>
    <t>BRB</t>
  </si>
  <si>
    <t>UGA</t>
  </si>
  <si>
    <t>BTN</t>
  </si>
  <si>
    <t>YEM</t>
  </si>
  <si>
    <t>BWA</t>
  </si>
  <si>
    <t>CHL</t>
  </si>
  <si>
    <t>CIV</t>
  </si>
  <si>
    <t>CMR</t>
  </si>
  <si>
    <t>COG</t>
  </si>
  <si>
    <t>COL</t>
  </si>
  <si>
    <t>CPV</t>
  </si>
  <si>
    <t>CRI</t>
  </si>
  <si>
    <t>DOM</t>
  </si>
  <si>
    <t>ECU</t>
  </si>
  <si>
    <t>EGY</t>
  </si>
  <si>
    <t>FJI</t>
  </si>
  <si>
    <t>FSM</t>
  </si>
  <si>
    <t>GAB</t>
  </si>
  <si>
    <t>GEO</t>
  </si>
  <si>
    <t>GHA</t>
  </si>
  <si>
    <t>GNQ</t>
  </si>
  <si>
    <t>GTM</t>
  </si>
  <si>
    <t>HND</t>
  </si>
  <si>
    <t>HUN</t>
  </si>
  <si>
    <t>IDN</t>
  </si>
  <si>
    <t>IND</t>
  </si>
  <si>
    <t>IRQ</t>
  </si>
  <si>
    <t>JAM</t>
  </si>
  <si>
    <t>JOR</t>
  </si>
  <si>
    <t>KAZ</t>
  </si>
  <si>
    <t>KEN</t>
  </si>
  <si>
    <t>KGZ</t>
  </si>
  <si>
    <t>KHM</t>
  </si>
  <si>
    <t>KIR</t>
  </si>
  <si>
    <t>KNA</t>
  </si>
  <si>
    <t>LBN</t>
  </si>
  <si>
    <t>LCA</t>
  </si>
  <si>
    <t>LKA</t>
  </si>
  <si>
    <t>LSO</t>
  </si>
  <si>
    <t>MAR</t>
  </si>
  <si>
    <t>MDA</t>
  </si>
  <si>
    <t>MEX</t>
  </si>
  <si>
    <t>MHL</t>
  </si>
  <si>
    <t>MKD</t>
  </si>
  <si>
    <t>MMR</t>
  </si>
  <si>
    <t>MNG</t>
  </si>
  <si>
    <t>MUS</t>
  </si>
  <si>
    <t>MYS</t>
  </si>
  <si>
    <t>NAM</t>
  </si>
  <si>
    <t>NIC</t>
  </si>
  <si>
    <t>NPL</t>
  </si>
  <si>
    <t>NRU</t>
  </si>
  <si>
    <t>PAN</t>
  </si>
  <si>
    <t>PER</t>
  </si>
  <si>
    <t>PHL</t>
  </si>
  <si>
    <t>PLW</t>
  </si>
  <si>
    <t>PNG</t>
  </si>
  <si>
    <t>POL</t>
  </si>
  <si>
    <t>PRY</t>
  </si>
  <si>
    <t>PSE</t>
  </si>
  <si>
    <t>ROU</t>
  </si>
  <si>
    <t>RUS</t>
  </si>
  <si>
    <t>SAU</t>
  </si>
  <si>
    <t>SEN</t>
  </si>
  <si>
    <t>SLB</t>
  </si>
  <si>
    <t>SLV</t>
  </si>
  <si>
    <t>SRB</t>
  </si>
  <si>
    <t>SYC</t>
  </si>
  <si>
    <t>THA</t>
  </si>
  <si>
    <t>TLS</t>
  </si>
  <si>
    <t>TTO</t>
  </si>
  <si>
    <t>TUN</t>
  </si>
  <si>
    <t>TUR</t>
  </si>
  <si>
    <t>TZA</t>
  </si>
  <si>
    <t>UKR</t>
  </si>
  <si>
    <t>URY</t>
  </si>
  <si>
    <t>UZB</t>
  </si>
  <si>
    <t>VCT</t>
  </si>
  <si>
    <t>VUT</t>
  </si>
  <si>
    <t>WSM</t>
  </si>
  <si>
    <t>XKX</t>
  </si>
  <si>
    <t>ZAF</t>
  </si>
  <si>
    <t>ZMB</t>
  </si>
  <si>
    <t>ZWE</t>
  </si>
  <si>
    <t>Country code</t>
  </si>
  <si>
    <t>Years of schooling given initial GDP per capita and test scores</t>
  </si>
  <si>
    <t>Test scores given initial GDP per capita and average years of schooling</t>
  </si>
  <si>
    <t>AUS</t>
  </si>
  <si>
    <t>AUT</t>
  </si>
  <si>
    <t>BEL</t>
  </si>
  <si>
    <t>CAN</t>
  </si>
  <si>
    <t>CHN</t>
  </si>
  <si>
    <t>DEU</t>
  </si>
  <si>
    <t>DNK</t>
  </si>
  <si>
    <t>ESP</t>
  </si>
  <si>
    <t>FIN</t>
  </si>
  <si>
    <t>FRA</t>
  </si>
  <si>
    <t>GBR</t>
  </si>
  <si>
    <t>GRC</t>
  </si>
  <si>
    <t>HKG</t>
  </si>
  <si>
    <t>IRL</t>
  </si>
  <si>
    <t>ISL</t>
  </si>
  <si>
    <t>ISR</t>
  </si>
  <si>
    <t>ITA</t>
  </si>
  <si>
    <t>JPN</t>
  </si>
  <si>
    <t>KOR</t>
  </si>
  <si>
    <t>LUX</t>
  </si>
  <si>
    <t>NLD</t>
  </si>
  <si>
    <t>NOR</t>
  </si>
  <si>
    <t>PRT</t>
  </si>
  <si>
    <t>SGP</t>
  </si>
  <si>
    <t>SWE</t>
  </si>
  <si>
    <t>SWZ</t>
  </si>
  <si>
    <t>USA</t>
  </si>
  <si>
    <t>Government expenditure</t>
  </si>
  <si>
    <t>Government revenue</t>
  </si>
  <si>
    <t>2010-14</t>
  </si>
  <si>
    <t>2015-19</t>
  </si>
  <si>
    <t>2020-22</t>
  </si>
  <si>
    <t xml:space="preserve">Debt Management Strategy </t>
  </si>
  <si>
    <t>Coordination with Fiscal Policy</t>
  </si>
  <si>
    <t>C or Higher Score</t>
  </si>
  <si>
    <t>Legal
 framework</t>
  </si>
  <si>
    <t>Managerial structure</t>
  </si>
  <si>
    <t>DMS</t>
  </si>
  <si>
    <t>Evaluation 
and reporting</t>
  </si>
  <si>
    <t>Audit</t>
  </si>
  <si>
    <t>Coordination 
with FP</t>
  </si>
  <si>
    <t>Coordination 
with MP</t>
  </si>
  <si>
    <t>Most recent DeMPA</t>
  </si>
  <si>
    <t>Loan Guarantees, On lending  Derivatives</t>
  </si>
  <si>
    <t>Cash Flow Forecasting and Cash Balance Management</t>
  </si>
  <si>
    <t>Debt Administration and Data Security</t>
  </si>
  <si>
    <t>Segregation of Duties, Staff Capacity and BCP</t>
  </si>
  <si>
    <t>LGLD</t>
  </si>
  <si>
    <t>CFF 
and CBM</t>
  </si>
  <si>
    <t>DA and DS</t>
  </si>
  <si>
    <t>FDI</t>
  </si>
  <si>
    <t>Remittances</t>
  </si>
  <si>
    <t>Portfolio investments</t>
  </si>
  <si>
    <t>Net ODA</t>
  </si>
  <si>
    <t>Total</t>
  </si>
  <si>
    <t>Percent of GDP</t>
  </si>
  <si>
    <t>Low income</t>
  </si>
  <si>
    <t>Lower middle income</t>
  </si>
  <si>
    <t>Upper middle income</t>
  </si>
  <si>
    <t xml:space="preserve">LICs </t>
  </si>
  <si>
    <t>2000-10</t>
  </si>
  <si>
    <t>AEs</t>
  </si>
  <si>
    <t xml:space="preserve">Note: EMDEs = emerging market and developing economies; LICs=low-income countries; Other EMDEs = emerging market and developing economies excluding LICs. Grey line indicates 50 percent. The latest available data are for 2020. </t>
  </si>
  <si>
    <t>Note: EMDEs=emerging market and developing economies; LICs=low-income countries; Other EMDEs = emerging market and developing economies excluding LICs. Percent of countries with government debt exceeding 50 percent of GDP (for LICs) or 60 percent of GDP (for other EMDEs).</t>
  </si>
  <si>
    <t>Sources: UNESCO Institute for Statistics; World Bank; World Economic Forum.</t>
  </si>
  <si>
    <t>Note: EMDEs = Emerging market and developing economies; LICs = low-income countries; Other EMDEs = emerging market and
developing economies excluding LICs. Bars show the medians of the standard deviation of the residuals obtained from regressing two dependent variables—real primary expenditure growth and real revenue growth—on real GDP growth. Orange whiskers show the interquartile range. The sample period is 1990-2021. The sample includes 22 LICs and 124 other EMDEs.</t>
  </si>
  <si>
    <t>Note: BCP = business continuity planning; CBM = cash balance management; CFF = cash flow forecasting; DA = debt administration; DMS = debt management strategy; DS = data security; FP = fiscal policy; GLD = loan guarantees, on lending derivatives; MP = monetary policy; SC = staff capacity; SD = segregation of duties. Sample covers 17 low-income countries.</t>
  </si>
  <si>
    <t>Note: BCP = business continuity planning; CBM = cash balance management; CFF = cash flow forecasting; DA = debt administration;
DMS = debt management strategy; DS = data security; FP = fiscal policy; GLD = loan guarantees, on lending derivatives; MP = monetary policy; SC = staff capacity; SD = segregation of duties. Sample covers 17 low-income countries.</t>
  </si>
  <si>
    <t>Sources: UNU-WIDER Government Revenue Dataset (database); World Bank.</t>
  </si>
  <si>
    <t>Sources: Arroyo Marioli, Fatas, and Vasishtha (2023). World Bank.</t>
  </si>
  <si>
    <t>Sources: Arroyo Marioli and Vegh (2023); World Bank.</t>
  </si>
  <si>
    <t>Sources: Global SWF (database); World Bank.</t>
  </si>
  <si>
    <t>Sources: International Budget Partnership (database); World Bank.</t>
  </si>
  <si>
    <t>Sources: GRFC (database); World Bank.</t>
  </si>
  <si>
    <t xml:space="preserve">Sources: International Monetary Fund;  World Bank. </t>
  </si>
  <si>
    <t xml:space="preserve">Sources: Global Tax Expenditures (database); World Bank. </t>
  </si>
  <si>
    <t xml:space="preserve">Sources: McNabb, Danquah, and Tagem (2021); World Bank. </t>
  </si>
  <si>
    <t>Sources: Dabla-Norris et al. (2011); World Bank.</t>
  </si>
  <si>
    <t>Sources: Dabla-Norris et al. (2011); World Bank; World Economic Forum.</t>
  </si>
  <si>
    <t>Sources: International Monetary Fund; Penn World Table 9.1;  World Bank.</t>
  </si>
  <si>
    <t>Sources:  International Monetary Fund; World Bank.</t>
  </si>
  <si>
    <t>Sources: Dabla-Norris et al. (2011);  World Bank.</t>
  </si>
  <si>
    <r>
      <rPr>
        <sz val="14"/>
        <color theme="1"/>
        <rFont val="Arial"/>
        <family val="2"/>
      </rPr>
      <t>Sources:</t>
    </r>
    <r>
      <rPr>
        <i/>
        <sz val="14"/>
        <color theme="1"/>
        <rFont val="Arial"/>
        <family val="2"/>
      </rPr>
      <t xml:space="preserve"> </t>
    </r>
    <r>
      <rPr>
        <sz val="14"/>
        <color theme="1"/>
        <rFont val="Arial"/>
        <family val="2"/>
      </rPr>
      <t>World Bank; Ohnsorge and Yu (2022).</t>
    </r>
  </si>
  <si>
    <t>Sources: UN World Population Prospects (database); World Bank.</t>
  </si>
  <si>
    <t>Sources: World Development Indicators (database); World Bank</t>
  </si>
  <si>
    <t>Sources: Debt Management Performance Assessments (DeMPA);  World Bank (2019b).</t>
  </si>
  <si>
    <t>Sources: Debt Management Performance Assessments (DeMPA); World Bank (2019b).</t>
  </si>
  <si>
    <t xml:space="preserve">Sources: International Monetary Fund; World Bank. </t>
  </si>
  <si>
    <t>LICs with extreme poverty rates above 50 percent</t>
  </si>
  <si>
    <t>LICs with extreme poverty rates below 50 percent</t>
  </si>
  <si>
    <t>Prepandemic trends</t>
  </si>
  <si>
    <t>International trade</t>
  </si>
  <si>
    <t>Personal 
income taxes</t>
  </si>
  <si>
    <t>Corporate 
income taxes</t>
  </si>
  <si>
    <t>Overall revenues</t>
  </si>
  <si>
    <t>First DeMPA</t>
  </si>
  <si>
    <t>Domestic borrowing</t>
  </si>
  <si>
    <t>External borrowing</t>
  </si>
  <si>
    <t>SD, SC, 
and BCP</t>
  </si>
  <si>
    <t>Debt 
records</t>
  </si>
  <si>
    <t>Primary
balance</t>
  </si>
  <si>
    <t>Primary
expenditure</t>
  </si>
  <si>
    <t>Figure 1.1 Development challenges in LICs</t>
  </si>
  <si>
    <t>Figure 1.1.A Number of extreme poor</t>
  </si>
  <si>
    <t xml:space="preserve">Figure 1.1.B Real GDP per capita </t>
  </si>
  <si>
    <t xml:space="preserve">Figure 1.1.C Health indicators </t>
  </si>
  <si>
    <t xml:space="preserve">Figure 1.1.D Education indicators </t>
  </si>
  <si>
    <t xml:space="preserve">Figure 1.1.E Electricity access </t>
  </si>
  <si>
    <t>Figure 1.1.F Food insecurity in countries experiencing conflict and conflict-free countries</t>
  </si>
  <si>
    <t>Note: LICs = low-income countries. Number of poor in the 26 countries currently classified as LICs by the World Bank and in the rest of the world.</t>
  </si>
  <si>
    <r>
      <t xml:space="preserve">Note: GDP = gross domestic product; LICs = low-income countries. Extreme poverty rate is measured as the share of people living on less than $2.15 per day (2017 dollars at purchasing power parity). Dashed lines show per capita GDP projections in the International Monetary Fund’s October 2019 </t>
    </r>
    <r>
      <rPr>
        <i/>
        <sz val="14"/>
        <color theme="1"/>
        <rFont val="Arial"/>
        <family val="2"/>
      </rPr>
      <t>World Economic Outlook</t>
    </r>
    <r>
      <rPr>
        <sz val="14"/>
        <color theme="1"/>
        <rFont val="Arial"/>
        <family val="2"/>
      </rPr>
      <t>. Based on data for 10 LICs with extreme poverty rates above 50 percent and 13 LICs with extreme poverty rates below 50 percent in 2019. The sample excludes the Democratic Republic of Congo and Niger—both with over half of their populations experiencing extreme poverty.</t>
    </r>
  </si>
  <si>
    <t>Note: LICs=Low-income countries. Simple averages. “Latest” refers to 2020 or the latest year for which data are available. There are 26 “Today’s LICs” and 39 “LICs turned MICs” (countries that were classified as LICs in 2000 but are now classified as MICs).</t>
  </si>
  <si>
    <t>Note: LICs=Low-income countries; EMDEs=Emerging market and developing economies. Bars show the number of people in food crisis, that is, those classified as being in Phase 3 in the Integrated Food Security Phase Classification, which describes those in acute food insecurity crisis or worse.</t>
  </si>
  <si>
    <t>Figure 1.2 Government debt</t>
  </si>
  <si>
    <t>Figure 1.2.A Government debt in LICs</t>
  </si>
  <si>
    <t xml:space="preserve">Figure 1.2.B Shares of EMDEs with increasing and decreasing debt-to-GDP ratios </t>
  </si>
  <si>
    <t xml:space="preserve">Figure 1.2.C Composition of government debt </t>
  </si>
  <si>
    <t xml:space="preserve">Figure 1.2.D Government debt </t>
  </si>
  <si>
    <t>Figure 1.2.E Share of EMDEs with high government debt levels</t>
  </si>
  <si>
    <t>Figure 1.2.F Share of EMDEs in or at risk of debt distress</t>
  </si>
  <si>
    <t>Figure 1.2.D Government debt</t>
  </si>
  <si>
    <t>Figure 1.2.F Share of LICs in or at high risk of debt distress</t>
  </si>
  <si>
    <t>Note: EMDEs=emerging market and developing economies; LICs=low-income countries; Other EMDEs = emerging market and developing economies excluding LICs. Percent of EMDEs in or at risk of debt distress. Based on data for 70 EMDEs, of which 24 are LICs.</t>
  </si>
  <si>
    <t>Figure 2.1 Decomposition of changes in government debt</t>
  </si>
  <si>
    <t>Figure 2.1.A Contributions to average increase in LICs’ government debt, 2011-19</t>
  </si>
  <si>
    <t>Figure 2.1.B Contributions to average increase in LICs’ government debt, 2019-23</t>
  </si>
  <si>
    <t>Figure 2.1.C Contribution to average increase in LICs’ government debt, 2011-23</t>
  </si>
  <si>
    <t>Figure 2.1.D 2018 Projections of contributions to average increase in government debt, 2011-23</t>
  </si>
  <si>
    <t>Figure 1.2.C Contribution to average increase in LICs’ government debt, 2011-23</t>
  </si>
  <si>
    <t>Figure 2.2 Contributions to changes in government debt</t>
  </si>
  <si>
    <t>Figure 2.2.A Contributions to average increase in government debt in LICs with rising debt, 2011-23</t>
  </si>
  <si>
    <t>Figure 2.2.B Contributions to average decline in government debt in LICs with falling debt, 2011-23</t>
  </si>
  <si>
    <t>Figure 2.2.C Range of contributions to changes in government debt in LICs with rising debt, 2011-23</t>
  </si>
  <si>
    <t>Figure 2.2.D Range of contributions to changes in government debt in LICs with falling debt, 2011-23</t>
  </si>
  <si>
    <t>Figure 2.3 Primary fiscal balances</t>
  </si>
  <si>
    <t>Figure 2.3.A Primary fiscal balance</t>
  </si>
  <si>
    <t>Figure 2.3.B LIC government revenues and primary expenditures, 2010-24</t>
  </si>
  <si>
    <t>Note: GDP = gross domestic product; LICs = low-income countries; Other EMDEs = emerging market and developing economies excluding LICs. Bars show unweighted averages, with whiskers showing interquartile ranges. Data for 2023 are estimated.</t>
  </si>
  <si>
    <t>Figure 2.4 Decomposition of changes in primary fiscal balances</t>
  </si>
  <si>
    <t>Figure 2.4.A Contributions to changes in primary balance, 2011-23</t>
  </si>
  <si>
    <t>Figure 2.4.B Share of economies with deterioration in primary balances, 2011-23</t>
  </si>
  <si>
    <t>Figure 2.4.C Range of changes in primary balances, revenues, and expenditures, 2011-23</t>
  </si>
  <si>
    <t>Figure 2.4.D Range of contributions to changes in LICs’ primary balances, 2011-23</t>
  </si>
  <si>
    <t xml:space="preserve">Note: EMDEs = emerging market and developing economies; GDP = gross domestic product; LICs = low-income countries; Other
EMDEs = emerging market and developing economies excluding LICs. Gray line denotes 50 percent. </t>
  </si>
  <si>
    <t>Note: EMDEs = emerging market and developing economies; GDP = gross domestic product; LICs = low-income countries; Other
EMDEs = emerging market and developing economies excluding LICs. Bars show unweighted average changes between 2011 and 2023 in the primary-fiscal-balance-to-GDP and revenue-to-GDP ratios and the negative of the primary-expenditure-to-GDP ratio.</t>
  </si>
  <si>
    <t>Note: EMDEs = emerging market and developing economies; GDP = gross domestic product; LICs = low-income countries; Other
EMDEs = emerging market and developing economies excluding LICs. “Worsening” (“improving”) primary balance refers to the 19 (6) LICs and 69 (59) other EMDEs in which the primary balance in 2023 was below (above) the primary balance in 2011. Bars indicate median contributions to change in revenues (in blue) and primary expenditures (in red; all in percent of GDP) during 2011-23, with whiskers indicating the interquartile range.</t>
  </si>
  <si>
    <t>Figure 2.5 VAT rates, tax expenditures, fuel subsidies, and tax effort</t>
  </si>
  <si>
    <t>Figure 2.5.A Value-added tax rates</t>
  </si>
  <si>
    <t>Figure 2.5.B Tax expenditures</t>
  </si>
  <si>
    <t xml:space="preserve">Figure 2.5.C Explicit fuel subsidies </t>
  </si>
  <si>
    <t>Figure 2.5.D Tax effort</t>
  </si>
  <si>
    <t>Note: EMDEs = emerging market and developing economies; GDP = gross domestic product; LICs = low-income countries; Other EMDEs = emerging market and developing economies excluding LICs. Bars show simple averages. Whiskers show interquartile range. Based on data for 133 EMDEs, of which 21 are LICs.</t>
  </si>
  <si>
    <t>Note: EMDEs = emerging market and developing economies; GDP = gross domestic product; LICs = low-income countries; Other EMDEs = emerging market and developing economies excluding LICs. Bars show simple averages. Whiskers show interquartile range. Based on data for 71 EMDEs, of which 12 are LICs.</t>
  </si>
  <si>
    <t>Note: EMDEs = emerging market and developing economies; GDP = gross domestic product; LICs = low-income countries; Other EMDEs = emerging market and developing economies excluding LICs. Weighted averages. Fuel subsidy data are from Black et al. (2023). Based on data for a sample of 133 EMDEs, of which 21 are LICs.</t>
  </si>
  <si>
    <t>Note: EMDEs = emerging market and developing economies; GDP = gross domestic product; LICs = low-income countries; Other EMDEs = emerging market and developing economies excluding LICs. Tax effort measures the extent to which tax collections reach potential, expressed as a percentage. Tax potential estimates presented here are the latest available data points for each country, based on the pooled estimates reported in McNabb, Danquah, and Tagem (2021). Based on data for 126 EMDEs, of which 19 are LICs.</t>
  </si>
  <si>
    <t>Figure 2.6 Government revenues</t>
  </si>
  <si>
    <t xml:space="preserve">Figure 2.6.A Government revenues </t>
  </si>
  <si>
    <t>Figure 2.6.B LIC government revenues, by country group</t>
  </si>
  <si>
    <t>Figure 2.6.C Composition of tax revenues</t>
  </si>
  <si>
    <t>Figure 2.6.D Composition of total revenues</t>
  </si>
  <si>
    <t>Note: EMDEs = emerging market and developing economies; GDP = gross domestic product; LICs = low-income countries; Other EMDEs = emerging market and developing economies excluding LICs. Bars show unweighted averages, with whiskers showing interquartile ranges.</t>
  </si>
  <si>
    <t>Note: EMDEs = emerging market and developing economies; FCS = fragile and conflict-affected situations; GDP = gross domestic product; LICs = low-income countries; Other EMDEs = emerging market and developing economies excluding LICs. Lines show unweighted averages.</t>
  </si>
  <si>
    <t>Note: EMDEs = emerging market and developing economies; GDP = gross domestic product; LICs = low-income countries; Other EMDEs = emerging market and developing economies excluding LICs. Unweighted averages.</t>
  </si>
  <si>
    <t>Note: EMDEs = emerging market and developing economies; GDP = gross domestic product; LICs = low-income countries; Other EMDEs = emerging market and developing economies excluding LICs. Unweighted averages. Based on data for up to 134 EMDEs, of which 20 are LICs.</t>
  </si>
  <si>
    <t>Figure 2.7 Decomposition of government revenues, 2011-22</t>
  </si>
  <si>
    <t>Figure 2.7.A Revenues in LICs and other EMDEs</t>
  </si>
  <si>
    <t>Figure 2.7.B Direct and indirect tax revenues in LICs and other EMDEs</t>
  </si>
  <si>
    <t>Figure 2.7.C Revenues in FCS and other LICs</t>
  </si>
  <si>
    <t>Figure 2.7.D Tax revenues and overall revenues</t>
  </si>
  <si>
    <t>Note: EMDEs = emerging market and developing economies; GDP = gross domestic product; LICs = low-income countries; Other EMDEs = emerging market and developing economies excluding LICs. Unweighted average revenues (in percent of GDP) during 2011-22 in LICs and other EMDEs. *** indicates significance at the 10 percent level.</t>
  </si>
  <si>
    <t>Note: EMDEs = emerging market and developing economies; FCS = fragile and conflict-affected situations; GDP = gross domestic product; LICs = low-income countries; Other EMDEs = emerging market and developing economies excluding LICs. Unweighted average revenues (in percent of GDP) during 2011-22 in FCS and other LICs. *** indicates significance at the 10 percent level.</t>
  </si>
  <si>
    <t>Note: EMDEs = emerging market and developing economies; GDP = gross domestic product; LICs = low-income countries; Other EMDEs = emerging market and developing economies excluding LICs. Unweighted averages for 9 LICs and 85 other EMDEs.</t>
  </si>
  <si>
    <t>Figure 2.8 Government expenditures</t>
  </si>
  <si>
    <t>Figure 2.8.A Primary expenditures</t>
  </si>
  <si>
    <t>Figure 2.8.B Primary expenditures in LICs, by country groups</t>
  </si>
  <si>
    <t xml:space="preserve">Figure 2.8.C Net interest payments </t>
  </si>
  <si>
    <t>Figure 2.8.D Composition of government spending</t>
  </si>
  <si>
    <t xml:space="preserve">Note: EMDEs = emerging market and developing economies; GDP = gross domestic product; LICs = low-income countries; Other EMDEs = emerging market and developing economies excluding LICs. Bars show unweighted averages, and whiskers show interquartile ranges. </t>
  </si>
  <si>
    <t>Figure 2.8.C Net interest payments</t>
  </si>
  <si>
    <t>Note: EMDEs = emerging market and developing economies; GDP = gross domestic product; LICs = low-income countries; Other EMDEs = emerging market and developing economies excluding LICs. Net interest payments are defined as the difference between the primary balance and the overall balance. Unweighted averages. The orange whiskers show interquartile ranges. Countries with negative net interest payments and those for which data are incomplete are not included in the sample.</t>
  </si>
  <si>
    <t>Note: EMDEs = emerging market and developing economies; GDP = gross domestic product; LICs = low-income countries; Other EMDEs = emerging market and developing economies excluding LICs. “Expense” excludes net investment in government nonfinancial assets.</t>
  </si>
  <si>
    <t>Figure 2.9 Country characteristics and macroeconomic volatility</t>
  </si>
  <si>
    <t>Figure 2.9.A Number of events involving conflicts and violence</t>
  </si>
  <si>
    <t>Figure 2.9.B Cost of natural disasters</t>
  </si>
  <si>
    <t>Figure 2.9.C Share of countries that are commodity exporters</t>
  </si>
  <si>
    <t xml:space="preserve">Figure 2.9.D Volatility of real GDP growth </t>
  </si>
  <si>
    <t>Note: EMDEs = emerging market and developing economies; LICs = low-income countries; Other EMDEs = emerging market and developing economies excluding LICs. Bars show the number of reported events involving conflict and violence between 2011 and 2022, for both LICs and non-LIC EMDEs.</t>
  </si>
  <si>
    <t>Note: EMDEs = emerging market and developing economies; GDP = gross domestic product; LICs = low-income countries; Other EMDEs = emerging market and developing economies excluding LICs. Bars and diamonds show the weighted average of economic damages from natural disasters as a percentage of GDP. Based on data for up to 17 LICs and 105 non-LIC EMDEs.</t>
  </si>
  <si>
    <t xml:space="preserve">Note: EMDEs = emerging market and developing economies; LICs = low-income countries; Other EMDEs = emerging market and developing economies excluding LICs. Share of commodity exporters among LICs and EMDEs. </t>
  </si>
  <si>
    <t>Note: EMDEs = emerging market and developing economies; GDP = gross domestic product; LICs = low-income countries; Other EMDEs = emerging market and developing economies excluding LICs. Bars show the standard deviation of real GDP growth. Based on data for a sample of 146 EMDEs, of which 22 are LICs. The sample period is 2011-23.</t>
  </si>
  <si>
    <t>Figure 2.10 Decomposition and efficiency of government expenditures</t>
  </si>
  <si>
    <t xml:space="preserve">Figure 2.10.A Government expenditure: Major spending categories, 2011-22 </t>
  </si>
  <si>
    <t xml:space="preserve">Figure 2.10.B Government expenditure: Major spending categories, 2011 and 2020 </t>
  </si>
  <si>
    <t>Figure 2.10.C Spending efficiency, 2008-18</t>
  </si>
  <si>
    <t>Note: EMDEs = emerging market and developing economies; LICs = low-income countries; Other EMDEs = emerging market and developing economies excluding LICs; PIMI = Public Investment Management Index. Unweighted averages for LICs and other EMDEs for each spending category in percent of GDP. *** shows statistical significance at the 1 percent level, ** at the 5 percent level, and * at the 10 percent level. Data for up to 120 EMDEs, including up to 21 LICs. PIMI refers to the IMF’s Public Investment Management Index.</t>
  </si>
  <si>
    <t xml:space="preserve">Note: EMDEs = emerging market and developing economies; LICs = low-income countries; Other EMDEs = emerging market and developing economies excluding LICs. Unweighted averages for LICs and other EMDEs for each spending category in percent of GDP. Data for up to 26 LICs.  </t>
  </si>
  <si>
    <t xml:space="preserve">Note: EMDEs = emerging market and developing economies; LICs = low-income countries; Other EMDEs = emerging market and developing economies excluding LICs. Unweighted averages for LICs and other EMDEs for each spending category in percent of GDP. Data for up to 20 LICs. </t>
  </si>
  <si>
    <t>Figure 2.10.D Difference in efficiency of infrastructure spending between top and bottom quartiles of EMDEs, 2006-16</t>
  </si>
  <si>
    <t>Note: EMDEs = emerging market and developing economies; LICs = low-income countries; Other EMDEs = emerging market and developing economies excluding LICs. Unweighted averages for LICs and other EMDEs for each spending category in percent of GDP. *** shows statistical significance at the 1 percent level, ** at the 5 percent level, and * at the 10 percent level. Data for up to 95 EMDEs.</t>
  </si>
  <si>
    <t>Figure 2.10.D Difference in efficiency of infrastructure spending between in top and bottom quartiles of EMDEs, 2006-16</t>
  </si>
  <si>
    <t xml:space="preserve">Figure 3.1 Fiscal outcomes around major adverse events </t>
  </si>
  <si>
    <t>Figure 3.1.A Primary balances around global recessions</t>
  </si>
  <si>
    <t>Figure 3.1.B Debt around global recessions</t>
  </si>
  <si>
    <t>Figure 3.1.C Primary balances around conflicts</t>
  </si>
  <si>
    <t>Figure 3.1.D Debt around conflicts</t>
  </si>
  <si>
    <t>Figure 3.1.E Primary balances around natural disasters</t>
  </si>
  <si>
    <t>Figure 3.1.F Debt around natural disasters</t>
  </si>
  <si>
    <t>Figure 4.1 Domestic resource mobilization</t>
  </si>
  <si>
    <t xml:space="preserve">Figure 4.1.A Personal income tax efficiency </t>
  </si>
  <si>
    <t xml:space="preserve">Figure 4.1.B Consumption tax efficiency </t>
  </si>
  <si>
    <t xml:space="preserve">Figure 4.1.C Trade tax efficiency </t>
  </si>
  <si>
    <t>Figure 4.1.D Differences in fiscal indicators between EMDEs with above-median levels of informality and those below-median levels</t>
  </si>
  <si>
    <t>Figure 4.2 Expenditure efficiency</t>
  </si>
  <si>
    <t>Figure 4.2.A Share of public sector in employment</t>
  </si>
  <si>
    <t>Figure 4.2.B Characteristics of public sector employees</t>
  </si>
  <si>
    <t>Figure 4.2.C Changes in public sector wage bill and government revenues</t>
  </si>
  <si>
    <t>Figure 4.2.D Learning outcomes and years of schooling</t>
  </si>
  <si>
    <t>Note: EMDEs = emerging market and developing economies; excl. = excluding; LICs = low-income countries; Other EMDEs = emerging market and developing economies excluding LICs. Unweighted averages over the period 2011-20 (that is, latest year available). Based on data for 18 LICs and 73 Other EMDEs.</t>
  </si>
  <si>
    <r>
      <t xml:space="preserve">Note: EMDEs = emerging market and developing economies; excl. = excluding; LICs = low-income countries; Other EMDEs = emerging market and developing economies excluding LICs. Based on data for 15 LICs and 95 Other EMDEs. Public wage bill is calculated using share of public sector employee compensation in percent of GDP from the IMF’s Government Finance Statistics and the World Bank’s Worldwide Bureaucracy Indicators.
Government revenues are obtained from the IMF’s </t>
    </r>
    <r>
      <rPr>
        <i/>
        <sz val="14"/>
        <color theme="1"/>
        <rFont val="Arial"/>
        <family val="2"/>
      </rPr>
      <t>World Economic Outlook</t>
    </r>
    <r>
      <rPr>
        <sz val="14"/>
        <color theme="1"/>
        <rFont val="Arial"/>
        <family val="2"/>
      </rPr>
      <t>. Growth is calculated as the average growth over the period 2011-21 (that is, latest year available).</t>
    </r>
  </si>
  <si>
    <t>Note: EMDEs = emerging market and developing economies; excl. = excluding; LICs = low-income countries; Other EMDEs = emerging market and developing economies excluding LICs; RHS = right-hand scale. Unweighted averages over the period 2011-20 (that is, latest year available). Based on data for 18 LICs and 73 Other EMDEs.</t>
  </si>
  <si>
    <t>Note: Test scores are conditional on initial GDP per capita and years of schooling; years of schooling are conditional on the initial GDP per capita and test scores. See World Bank (2018) for details. Based on data for 46 countries.</t>
  </si>
  <si>
    <t>Figure 4.3 Fiscal policy procyclicality and volatility, and fiscal frameworks</t>
  </si>
  <si>
    <t>Figure 4.3.A Revenue and expenditure growth</t>
  </si>
  <si>
    <t>Figure 4.3.B Procyclicality of government spending, 1980-2020</t>
  </si>
  <si>
    <t>Figure 4.3.C Fiscal policy volatility, 1990-2021</t>
  </si>
  <si>
    <t>Figure 4.3.D Fiscal rules in LICs and other EMDEs</t>
  </si>
  <si>
    <t>Figure 4.3.E SWFs in LICs and other EMDEs</t>
  </si>
  <si>
    <t>Figure 4.3.F Open budget index: LICs and other EMDEs</t>
  </si>
  <si>
    <t>Note: EMDEs = Emerging market and developing economies; LICs = low-income countries; Other EMDEs = emerging market and
developing economies excluding LICs. Bars show the median correlation between the cyclical components of real GDP and real government spending. Orange whiskers show the interquartile range. The sample period is 1980-2020. The sample includes 25 LICs and 127 other EMDEs.</t>
  </si>
  <si>
    <t>Note: EMDEs = Emerging market and developing economies; LICs = low-income countries; Other EMDEs = emerging market and
developing economies excluding LICs. Bars show the share of LICs and other EMDEs with fiscal rules. Based on data for up to 71 EMDEs, including 12 LICs.</t>
  </si>
  <si>
    <t>Note: EMDEs = Emerging market and developing economies; LICs = low-income countries; Other EMDEs = emerging market and developing economies excluding LICs. Share of LICs and other EMDEs with at least one SWF. Based on data for up to 84 EMDEs, including 6 LICs.</t>
  </si>
  <si>
    <t>Note: EMDEs = Emerging market and developing economies; LICs = low-income countries; Other EMDEs = emerging market and
developing economies excluding LICs. Bars show the unweighted period averages. Based on data for up to 120 EMDEs, including 21 LICs. The Open Budget Index ranges from 0 to 100 and is based on various dimensions of the availability, timeliness, and quality of central government budget documents.</t>
  </si>
  <si>
    <t>Figure 4.4 Debt management and institutional quality</t>
  </si>
  <si>
    <t>Figure 4.4.A Countries meeting DeMPA minimum requirements, select categories</t>
  </si>
  <si>
    <t>Figure 4.4.B Countries meeting DeMPA minimum requirements, select categories</t>
  </si>
  <si>
    <t>Figure 4.5 Global support</t>
  </si>
  <si>
    <t>Figure 4.5.A Grants received by LICs</t>
  </si>
  <si>
    <t>Figure 4.5.B Net financial flows in LICs</t>
  </si>
  <si>
    <t>Figure 4.5.C Investment needs to enable countries to achieve a resilient and low carbon growth path</t>
  </si>
  <si>
    <t>Figure 4.5.D Climate change adaptation costs</t>
  </si>
  <si>
    <t>Figure 4.5.A. Grants received by LICs</t>
  </si>
  <si>
    <t>Note: GNI = gross national income; IDA = International Development Association; LICs = low-income countries; RHS = right-hand scale. Grants are defined as legally binding commitments allocating specific funds for disbursement without any requirement for repayment. Data are on a disbursement basis and exclude debt forgiveness grants. “IDA grants” are net disbursements of grants from IDA.</t>
  </si>
  <si>
    <t>Note: GDP = gross domestic product. Estimates of the annual investment needs to enable countries to build resilience to climate change and put them on track to reduce emissions by 70 percent by 2050. Depending on data availability, estimates include investment needs in the areas of energy, industry, landscape, transport, urban adaptations, and water.</t>
  </si>
  <si>
    <t>Note: GDP = gross domestic product. Undiscounted annual costs of adaptation for the period up to 2030. Estimates are based on modeled estimates for agriculture; coastal zones; early warning and social protection; fisheries, aquaculture, and marine ecosystems; health; infrastructure; river floods; and terrestrial biodiversity and ecosystem services. Qualitative assessment for cooling demand and labor productivity. Business and
industry, capacity building, and socially contingent effects are also considered.</t>
  </si>
  <si>
    <t>Figure B1.1.1 LIC challenges in the context of EMDEs</t>
  </si>
  <si>
    <t xml:space="preserve">Figure B1.1.1.A Real GDP per capita in LICs relative to other EMDEs
</t>
  </si>
  <si>
    <t xml:space="preserve">Figure B1.1.1.B GDP per capita relative to 2019
</t>
  </si>
  <si>
    <t>Figure B1.1.1.C Cost of natural disasters</t>
  </si>
  <si>
    <t>Figure B1.1.1.D COVID-19 fiscal policy support</t>
  </si>
  <si>
    <t xml:space="preserve">Figure B1.1.1.A Real GDP per capita in LICs relative to relative to 2019
</t>
  </si>
  <si>
    <t>Note: GDP = gross domestic product; LICs = low-income countries. Bars show average real GDP per capita in LICs relative to that in other EMDEs. Based on data for up to 24 LICs and 127 other EMDEs.</t>
  </si>
  <si>
    <r>
      <t xml:space="preserve">Note: EMDEs = emerging market and developing economies; GDP = gross domestic product; LICs = low-income countries; Other EMDEs = emerging market and developing economies excluding LICs.Dashed lines show per capita GDP projections in the International Monetary Fund’s October 2019 </t>
    </r>
    <r>
      <rPr>
        <i/>
        <sz val="14"/>
        <rFont val="Arial"/>
        <family val="2"/>
      </rPr>
      <t>World Economic Outlook</t>
    </r>
    <r>
      <rPr>
        <sz val="14"/>
        <rFont val="Arial"/>
        <family val="2"/>
      </rPr>
      <t xml:space="preserve"> (WEO). Solid lines show per capita GDP estimates in the April 2024 WEO. Based on data for 23 LICs and 127 other EMDEs.</t>
    </r>
  </si>
  <si>
    <t>Note: EMDEs = emerging market and developing economies; GDP = gross domestic product; LICs = low-income countries; Other EMDEs = emerging market and developing economies excluding LICs. Bars and diamonds show the weighted average of economic damages from natural disasters as a percentage of GDP. Based on data for up to 17 LICs and 105 other EMDEs.</t>
  </si>
  <si>
    <t>Note: EMDEs = emerging market and developing economies; GDP = gross domestic product; LICs = low-income countries; Other EMDEs = emerging market and developing economies excluding LICs. Fiscal measures in response to the COVID-19 pandemic as of September 27, 2021. Based on data for 7 LICs and 69 other EMDEs.</t>
  </si>
  <si>
    <t>Figure B1.1.2 Fiscal challenges and growth opportunities in LICs</t>
  </si>
  <si>
    <t>Figure B1.1.2.A Risk of debt distress</t>
  </si>
  <si>
    <t>Figure B1.1.2.B Resource revenues</t>
  </si>
  <si>
    <t>Figure B1.1.2.C Working age population</t>
  </si>
  <si>
    <t>Figure B1.1.2.D IDA grants</t>
  </si>
  <si>
    <t>Note: EMDEs = emerging market and developing economies; LICs = low-income countries; Other EMDEs = emerging market and developing economies excluding LICs. Percent of EMDEs in or at high risk of debt distress. Based on data for 70 EMDEs, of which 24 are LICs.</t>
  </si>
  <si>
    <t>Note: EMDEs = emerging market and developing economies; GDP = gross domestic product; LICs = low-income countries; Other EMDEs = emerging market and developing economies excluding LICs. Bars show the 2020-22 GDP-weighted average fiscal revenue (as a percentage of GDP) from natural resources. Based on data for up to 12 LICs and 92 other EMDEs.</t>
  </si>
  <si>
    <t>Note: AEs = advanced economies; EMDEs = emerging market and developing economies; LICs = low-income countries; Other EMDEs = emerging market and developing economies excluding LICs. Population-weighted averages. Working-age population is defined as people ages 15-64. Population projections come from the UN World Population Prospects database. Based on data for 36 AEs, 25 LICs, and 117 other EMDEs.</t>
  </si>
  <si>
    <t>Note: EMDEs = emerging market and developing economies; LICs = low-income countries; Other EMDEs = emerging market and developing economies excluding LICs. “IDA grants” are net disbursements of grants from IDA in billions of U.S. dollars. Based on data for 24 LICs and 46 other EMDEs.</t>
  </si>
  <si>
    <t>Source: WDI (database); World Bank.</t>
  </si>
  <si>
    <t>Sources: WDI (database); WEO (database); World Bank.</t>
  </si>
  <si>
    <t xml:space="preserve">Note: EMDEs = emerging market and developing economies; CEX = commodity exporting countries; LICs = low-income countries; FCV = fragility, conflict, and violence. Government debt in LICs. Unweighted averages.
</t>
  </si>
  <si>
    <t>Note: EMDEs= emerging market and developing economies, LICs=low-income countries. Bars show the share of countries with increases (in red) or decreases (in blue) in government debt as a share of GDP in the time periods shown.</t>
  </si>
  <si>
    <t>Sources: International Monetary Fund; WEO (database); World Bank.</t>
  </si>
  <si>
    <t>Note: Debt  is in percent of GDP. Red bars indicate debt-increasing contribution and orange bars indicate debt-decreasing contribution. Other” factors include exchange rate depreciation, privatization proceeds, the materialization of contingent liabilities, or other ad hoc changes to debt stocks. GDP = gross domestic product; LICs = low-income countries.</t>
  </si>
  <si>
    <t>Note: Debt is in percent of GDP. Red bars indicate debt-increasing contribution and orange bars indicate debt-decreasing contribution.  “Other” factors include exchange rate depreciation, privatization proceeds, the materialization of contingent liabilities, or other ad hoc changes to debt stocks. GDP = gross domestic product; LICs = low-income countries.</t>
  </si>
  <si>
    <t>Note: Debt is in percent of GDP. Red bars indicate debt-increasing contribution and orange bars indicate debt-decreasing contribution. “Other” factors include exchange rate depreciation, privatization proceeds, the materialization of contingent liabilities, or other ad hoc changes to debt stocks. GDP = gross domestic product; LICs = low-income countries.</t>
  </si>
  <si>
    <t xml:space="preserve">Note: Debt in  is in percent of GDP. Red bars indicate debt-increasing contribution and orange bars indicate debt-decreasing contribution.  “Other” factors include exchange rate depreciation, privatization proceeds, the materialization of contingent liabilities, or other ad hoc changes to debt stocks. GDP = gross domestic product; LICs = low-income countries. </t>
  </si>
  <si>
    <t>Note: LICs = low-income countries. “Other” factors include exchange rate depreciation, privatization proceeds, the materialization of contingent liabilities, or other ad hoc changes to debt stocks. The sample covers LICs with rising government debt-to-GDP ratios between 2011 and 2023. GDP = gross domestic product. Red bars indicate debt-increasing contribution and orange bars indicate debt-reducing contribution.</t>
  </si>
  <si>
    <t>Note: LICs = low-income countries. “Other” factors include exchange rate depreciation, privatization proceeds, the materialization of contingent liabilities, or other ad hoc changes to debt stocks. The sample covers LICs with  falling government debt-to-GDP ratios between 2011 and 2023. GDP = gross domestic product. Red bars indicate debt-increasing contribution and orange bars indicate debt-reducing contribution.</t>
  </si>
  <si>
    <t>Note: LICs = low-income countries. “Other” factors include exchange rate depreciation, privatization proceeds, the materialization of contingent liabilities, or other ad hoc changes to debt stocks. The sample covers LICs with rising government debt-to-GDP ratios between 2011 and 2023. GDP = gross domestic product. Blue bars indicate median contributions to the average changes in government-debt-to-GDP ratios during 2011-23, and orange whiskers indicate interquartile ranges.</t>
  </si>
  <si>
    <t>Note: LICs = low-income countries. “Other” factors include exchange rate depreciation, privatization proceeds, the materialization of contingent liabilities, or other ad hoc changes to debt stocks. The sample covers LICs with falling government debt-to-GDP ratios between 2011 and 2023. GDP = gross domestic product. Blue bars indicate median contributions to the average changes in government-debt-to-GDP ratios during 2011-23, and orange whiskers indicate interquartile ranges.</t>
  </si>
  <si>
    <t>Figure 2.3.B LIC government revenues and primary expenditures</t>
  </si>
  <si>
    <t>Note: LICs=low-income countries. Unweighted averages. Data for 2022-23 are estimated. Projections (marked f) are shown for 2024-25.</t>
  </si>
  <si>
    <t>Note: EMDEs = emerging market and developing economies; GDP = gross domestic product; LICs = low-income countries; Other EMDEs = emerging market and developing economies excluding LICs. Bars indicate median contributions to change in primary balance (in blue), revenues (in red), and primary expenditures (in orange; all in percent of GDP) during 2011-23, with whiskers indicating the interquartile range.</t>
  </si>
  <si>
    <t>Sources: International Monetary Fund; WEO (database); World Bank</t>
  </si>
  <si>
    <t>Sources: ACLED (database); World Bank.</t>
  </si>
  <si>
    <r>
      <t xml:space="preserve">Note: Solid blue lines are the coefficients of estimations in which each fiscal indicator is regressed on a series of dummy variables for each adverse event in year t, based on data for LICs. Dotted red lines are 90 percent confidence intervals. The database for the estimations covered the period 2000-23. GDP = gross domestic product; LICs = low-income countries; WEO = </t>
    </r>
    <r>
      <rPr>
        <i/>
        <sz val="14"/>
        <color theme="1"/>
        <rFont val="Arial"/>
        <family val="2"/>
      </rPr>
      <t>World Economic Outlook</t>
    </r>
    <r>
      <rPr>
        <sz val="14"/>
        <color theme="1"/>
        <rFont val="Arial"/>
        <family val="2"/>
      </rPr>
      <t>. Changes in fiscal balances  around global recessions. Based on data for 25 LICs. Years of global recessions (2009 and 2020) are identified in Kose, Sugawara, and Terrones (2020).</t>
    </r>
  </si>
  <si>
    <r>
      <t xml:space="preserve">Note:  Solid blue lines are the coefficients of estimations in which each fiscal indicator is regressed on a series of dummy variables for each adverse event in year t, based on data for LICs. Dotted red lines are 90 percent confidence intervals. The database for the estimations covered the period 2000-23. GDP = gross domestic product; LICs = low-income countries; WEO = </t>
    </r>
    <r>
      <rPr>
        <i/>
        <sz val="14"/>
        <color theme="1"/>
        <rFont val="Arial"/>
        <family val="2"/>
      </rPr>
      <t>World Economic Outlook</t>
    </r>
    <r>
      <rPr>
        <sz val="14"/>
        <color theme="1"/>
        <rFont val="Arial"/>
        <family val="2"/>
      </rPr>
      <t>. Changes in debt-to-GDP ratios around conflict events. Based on data for 24 LICs. The identification of conflict episodes is based on data for battle-related deaths in the UCDP Battle-Related Deaths Dataset, version 24.1 (Davies et al. 2024).</t>
    </r>
  </si>
  <si>
    <r>
      <t xml:space="preserve">Note:  Solid blue lines are the coefficients of estimations in which each fiscal indicator is regressed on a series of dummy variables for each adverse event in year t, based on data for LICs. Dotted red lines are 90 percent confidence intervals.  The database for the estimations covered the period 2000-23. GDP = gross domestic product; LICs = low-income countries; WEO = </t>
    </r>
    <r>
      <rPr>
        <i/>
        <sz val="14"/>
        <color theme="1"/>
        <rFont val="Arial"/>
        <family val="2"/>
      </rPr>
      <t>World Economic Outlook</t>
    </r>
    <r>
      <rPr>
        <sz val="14"/>
        <color theme="1"/>
        <rFont val="Arial"/>
        <family val="2"/>
      </rPr>
      <t>. Changes in fiscal balances  around conflict events. Based on data for 25 LICs. The identification of conflict episodes is based on data for battle-related deaths in the UCDP Battle-Related Deaths Dataset, version 24.1 (Davies et al. 2024).</t>
    </r>
  </si>
  <si>
    <r>
      <t xml:space="preserve">Note:  Solid blue lines are the coefficients of estimations in which each fiscal indicator is regressed on a series of dummy variables for each adverse event in year t, based on data for LICs. Dotted red lines are 90 percent confidence intervals. The database for the estimations covered the period 2000-23. GDP = gross domestic product; LICs = low-income countries; WEO = </t>
    </r>
    <r>
      <rPr>
        <i/>
        <sz val="14"/>
        <color theme="1"/>
        <rFont val="Arial"/>
        <family val="2"/>
      </rPr>
      <t>World Economic Outlook</t>
    </r>
    <r>
      <rPr>
        <sz val="14"/>
        <color theme="1"/>
        <rFont val="Arial"/>
        <family val="2"/>
      </rPr>
      <t>. Changes in debt-to-GDP ratios around global recessions. Based on data for 24 LICs. Years of global recessions (2009 and 2020) are identified in Kose, Sugawara, and Terrones (2020).</t>
    </r>
  </si>
  <si>
    <r>
      <t xml:space="preserve">Note:  Solid blue lines are the coefficients of estimations in which each fiscal indicator is regressed on a series of dummy variables for each adverse event in year t, based on data for LICs. Dotted red lines are 90 percent confidence intervals. The database for the estimations covered the period 2000-23. GDP = gross domestic product; LICs = low-income countries; WEO = </t>
    </r>
    <r>
      <rPr>
        <i/>
        <sz val="14"/>
        <color theme="1"/>
        <rFont val="Arial"/>
        <family val="2"/>
      </rPr>
      <t>World Economic Outlook</t>
    </r>
    <r>
      <rPr>
        <sz val="14"/>
        <color theme="1"/>
        <rFont val="Arial"/>
        <family val="2"/>
      </rPr>
      <t>. Changes in fiscal balances  around natural disasters. Based on data for 25 LICs.</t>
    </r>
  </si>
  <si>
    <r>
      <t xml:space="preserve">Note:  Solid blue lines are the coefficients of estimations in which each fiscal indicator is regressed on a series of dummy variables for each adverse event in year t, based on data for LICs. Dotted red lines are 90 percent confidence intervals. The database for the estimations covered the period 2000-23. GDP = gross domestic product; LICs = low-income countries; WEO = </t>
    </r>
    <r>
      <rPr>
        <i/>
        <sz val="14"/>
        <color theme="1"/>
        <rFont val="Arial"/>
        <family val="2"/>
      </rPr>
      <t>World Economic Outlook</t>
    </r>
    <r>
      <rPr>
        <sz val="14"/>
        <color theme="1"/>
        <rFont val="Arial"/>
        <family val="2"/>
      </rPr>
      <t>. Changes in debt-to-GDP ratios around natural disasters. Based on data for 24 LICs.</t>
    </r>
  </si>
  <si>
    <t>Note: Unweighted averages. EMDEs = emerging market and developing economies; LICs = low-income countries; Other EMDEs = emerging market and developing economies excluding LICs. The ratio of personal income tax revenue to total labor compensation. Share of labor compensation in GDP and real GDP (2011 dollars) are from Penn World Table. Based on data for 66 EMDEs (excl. LICs) and 12 LICs.</t>
  </si>
  <si>
    <t>Note: Unweighted averages. EMDEs = emerging market and developing economies; LICs = low-income countries; Other EMDEs = emerging market and developing economies excluding LICs. The ratio of consumption tax revenue to consumption. Consumption tax revenue is the sum of revenues from goods and services, value added, and excise taxes. Data are from Penn World Table 9.1. Based on data for 81 EMDEs (excl. LICs), and 18 LICs.</t>
  </si>
  <si>
    <t>Note: Unweighted averages. EMDEs = emerging market and developing economies; LICs = low-income countries; Other EMDEs = emerging market and developing economies excluding LICs. The ratio of trade tax revenue to total trade, defined as the sum of imports and exports of goods and services (in local currency, from the International Monetary Fund’s International Financial Statistics). Based on data for 103 EMDEs (excl. LICs) and 24 LICs.</t>
  </si>
  <si>
    <r>
      <t>Note:</t>
    </r>
    <r>
      <rPr>
        <i/>
        <sz val="14"/>
        <color theme="1"/>
        <rFont val="Arial"/>
        <family val="2"/>
      </rPr>
      <t xml:space="preserve"> </t>
    </r>
    <r>
      <rPr>
        <sz val="14"/>
        <color theme="1"/>
        <rFont val="Arial"/>
        <family val="2"/>
      </rPr>
      <t>EMDEs = emerging market and developing economies; GDP = gross domestic product; LICs = low-income countries; Other EMDEs = emerging market and developing economies excluding LICs. Difference (in percentage points of GDP) between average fiscal indicators among EMDEs with above-median levels of informality and those with below-median levels, according to their shares of informal output in percent of official GDP (estimates based on\dynamic general equilibrium models from Ohnsorge and Yu 2022). Vertical bars indicate 90 percent confidence intervals for the differences. Fiscal indicators and informality measures are 2000-18 averages. The sample includes 70 non-energy-exporting EMDEs with populations above 3 million people. Blue bars show the unweighted averages, whiskers the interquartile ranges, unless otherwise specified. Based on data for 117 EMDEs, including 24 LICs.</t>
    </r>
  </si>
  <si>
    <t>Note: Computed as the annual percentage growth rate of real revenue and expenditure (in constant 2015 dollars). Based on data for 25 LICs.</t>
  </si>
  <si>
    <t>Note: FDI = foreign direct investment; GDP = gross domestic product; LICs = low-income countries; ODA = official development assistance. Net ODA consists of disbursements with a grant element of at least 25 percent (calculated at a rate of discount of 10 percent).</t>
  </si>
  <si>
    <t>Source: Rozenberg and Fay (2019); World Bank</t>
  </si>
  <si>
    <t>Source: UNEP (2023); World Bank.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</si>
</sst>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0_);_(* \(#,##0.0\);_(* &quot;-&quot;??_);_(@_)"/>
    <numFmt numFmtId="165" formatCode="_(* #,##0_);_(* \(#,##0\);_(* &quot;-&quot;??_);_(@_)"/>
    <numFmt numFmtId="166" formatCode="0.0"/>
    <numFmt numFmtId="167" formatCode="_(* #,##0.00000000_);_(* \(#,##0.00000000\);_(* &quot;-&quot;??_);_(@_)"/>
    <numFmt numFmtId="168" formatCode="#,##0.0"/>
    <numFmt numFmtId="169" formatCode="0.000"/>
    <numFmt numFmtId="170" formatCode="_(* #,##0.0000_);_(* \(#,##0.0000\);_(* &quot;-&quot;??_);_(@_)"/>
    <numFmt numFmtId="171" formatCode="0.0%"/>
  </numFmts>
  <fonts count="21" x14ac:knownFonts="1">
    <font>
      <sz val="10"/>
      <name val="Arial"/>
    </font>
    <font>
      <sz val="11"/>
      <color theme="1"/>
      <name val="Aptos Narrow"/>
      <family val="2"/>
      <scheme val="minor"/>
    </font>
    <font>
      <sz val="11"/>
      <color theme="1"/>
      <name val="Aptos Narrow"/>
      <family val="2"/>
      <scheme val="minor"/>
    </font>
    <font>
      <sz val="14"/>
      <name val="Arial"/>
      <family val="2"/>
    </font>
    <font>
      <b/>
      <sz val="14"/>
      <name val="Arial"/>
      <family val="2"/>
    </font>
    <font>
      <b/>
      <sz val="20"/>
      <name val="Arial"/>
      <family val="2"/>
    </font>
    <font>
      <sz val="10"/>
      <name val="Arial"/>
      <family val="2"/>
    </font>
    <font>
      <u/>
      <sz val="10"/>
      <color theme="10"/>
      <name val="Arial"/>
      <family val="2"/>
    </font>
    <font>
      <u/>
      <sz val="14"/>
      <color theme="10"/>
      <name val="Arial"/>
      <family val="2"/>
    </font>
    <font>
      <sz val="14"/>
      <color theme="1"/>
      <name val="Arial"/>
      <family val="2"/>
    </font>
    <font>
      <b/>
      <sz val="20"/>
      <color theme="1"/>
      <name val="Arial"/>
      <family val="2"/>
    </font>
    <font>
      <sz val="11"/>
      <name val="Calibri"/>
      <family val="2"/>
    </font>
    <font>
      <u/>
      <sz val="11"/>
      <color theme="10"/>
      <name val="Aptos Narrow"/>
      <family val="2"/>
      <scheme val="minor"/>
    </font>
    <font>
      <i/>
      <sz val="14"/>
      <color theme="1"/>
      <name val="Arial"/>
      <family val="2"/>
    </font>
    <font>
      <sz val="14"/>
      <name val="Calibri"/>
      <family val="2"/>
    </font>
    <font>
      <sz val="11"/>
      <name val="Calibri"/>
      <family val="2"/>
    </font>
    <font>
      <sz val="11"/>
      <name val="Arial"/>
      <family val="2"/>
    </font>
    <font>
      <b/>
      <sz val="20"/>
      <color rgb="FF000000"/>
      <name val="Arial"/>
      <family val="2"/>
    </font>
    <font>
      <sz val="14"/>
      <color rgb="FF000000"/>
      <name val="Arial"/>
      <family val="2"/>
    </font>
    <font>
      <u/>
      <sz val="14"/>
      <color rgb="FF000000"/>
      <name val="Arial"/>
      <family val="2"/>
    </font>
    <font>
      <i/>
      <sz val="14"/>
      <name val="Arial"/>
      <family val="2"/>
    </font>
  </fonts>
  <fills count="2">
    <fill>
      <patternFill patternType="none"/>
    </fill>
    <fill>
      <patternFill patternType="gray125"/>
    </fill>
  </fills>
  <borders count="1">
    <border>
      <left/>
      <right/>
      <top/>
      <bottom/>
      <diagonal/>
    </border>
  </borders>
  <cellStyleXfs count="21">
    <xf numFmtId="0" fontId="0" fillId="0" borderId="0"/>
    <xf numFmtId="0" fontId="7" fillId="0" borderId="0" applyNumberFormat="0" applyFill="0" applyBorder="0" applyAlignment="0" applyProtection="0"/>
    <xf numFmtId="0" fontId="9" fillId="0" borderId="0"/>
    <xf numFmtId="43" fontId="9" fillId="0" borderId="0" applyFont="0" applyFill="0" applyBorder="0" applyAlignment="0" applyProtection="0"/>
    <xf numFmtId="0" fontId="8" fillId="0" borderId="0" applyNumberFormat="0" applyFill="0" applyBorder="0" applyAlignment="0" applyProtection="0"/>
    <xf numFmtId="0" fontId="11" fillId="0" borderId="0"/>
    <xf numFmtId="43" fontId="11" fillId="0" borderId="0" applyFont="0" applyFill="0" applyBorder="0" applyAlignment="0" applyProtection="0"/>
    <xf numFmtId="0" fontId="2" fillId="0" borderId="0"/>
    <xf numFmtId="0" fontId="12" fillId="0" borderId="0" applyNumberFormat="0" applyFill="0" applyBorder="0" applyAlignment="0" applyProtection="0"/>
    <xf numFmtId="43" fontId="2" fillId="0" borderId="0" applyFont="0" applyFill="0" applyBorder="0" applyAlignment="0" applyProtection="0"/>
    <xf numFmtId="0" fontId="2" fillId="0" borderId="0"/>
    <xf numFmtId="0" fontId="6" fillId="0" borderId="0"/>
    <xf numFmtId="0" fontId="15" fillId="0" borderId="0"/>
    <xf numFmtId="43" fontId="15" fillId="0" borderId="0" applyFont="0" applyFill="0" applyBorder="0" applyAlignment="0" applyProtection="0"/>
    <xf numFmtId="0" fontId="1" fillId="0" borderId="0"/>
    <xf numFmtId="43" fontId="1" fillId="0" borderId="0" applyFont="0" applyFill="0" applyBorder="0" applyAlignment="0" applyProtection="0"/>
    <xf numFmtId="0" fontId="6" fillId="0" borderId="0"/>
    <xf numFmtId="0" fontId="7" fillId="0" borderId="0" applyNumberFormat="0" applyFill="0" applyBorder="0" applyAlignment="0" applyProtection="0"/>
    <xf numFmtId="0" fontId="9" fillId="0" borderId="0"/>
    <xf numFmtId="43" fontId="6" fillId="0" borderId="0" applyFont="0" applyFill="0" applyBorder="0" applyAlignment="0" applyProtection="0"/>
    <xf numFmtId="9" fontId="11" fillId="0" borderId="0" applyFont="0" applyFill="0" applyBorder="0" applyAlignment="0" applyProtection="0"/>
  </cellStyleXfs>
  <cellXfs count="122">
    <xf numFmtId="0" fontId="0" fillId="0" borderId="0" xfId="0"/>
    <xf numFmtId="0" fontId="3" fillId="0" borderId="0" xfId="0" applyFont="1"/>
    <xf numFmtId="0" fontId="5" fillId="0" borderId="0" xfId="0" applyFont="1"/>
    <xf numFmtId="0" fontId="4" fillId="0" borderId="0" xfId="0" applyFont="1"/>
    <xf numFmtId="0" fontId="8" fillId="0" borderId="0" xfId="1" applyFont="1"/>
    <xf numFmtId="0" fontId="10" fillId="0" borderId="0" xfId="2" applyFont="1"/>
    <xf numFmtId="0" fontId="9" fillId="0" borderId="0" xfId="2"/>
    <xf numFmtId="166" fontId="9" fillId="0" borderId="0" xfId="2" applyNumberFormat="1"/>
    <xf numFmtId="0" fontId="9" fillId="0" borderId="0" xfId="2" applyAlignment="1">
      <alignment wrapText="1"/>
    </xf>
    <xf numFmtId="11" fontId="9" fillId="0" borderId="0" xfId="2" applyNumberFormat="1"/>
    <xf numFmtId="0" fontId="8" fillId="0" borderId="0" xfId="4"/>
    <xf numFmtId="165" fontId="9" fillId="0" borderId="0" xfId="2" applyNumberFormat="1"/>
    <xf numFmtId="0" fontId="11" fillId="0" borderId="0" xfId="5"/>
    <xf numFmtId="1" fontId="11" fillId="0" borderId="0" xfId="5" applyNumberFormat="1"/>
    <xf numFmtId="0" fontId="3" fillId="0" borderId="0" xfId="5" applyFont="1"/>
    <xf numFmtId="1" fontId="3" fillId="0" borderId="0" xfId="5" applyNumberFormat="1" applyFont="1"/>
    <xf numFmtId="164" fontId="3" fillId="0" borderId="0" xfId="6" applyNumberFormat="1" applyFont="1"/>
    <xf numFmtId="166" fontId="3" fillId="0" borderId="0" xfId="5" applyNumberFormat="1" applyFont="1"/>
    <xf numFmtId="0" fontId="5" fillId="0" borderId="0" xfId="5" applyFont="1"/>
    <xf numFmtId="0" fontId="10" fillId="0" borderId="0" xfId="7" applyFont="1"/>
    <xf numFmtId="0" fontId="9" fillId="0" borderId="0" xfId="7" applyFont="1"/>
    <xf numFmtId="1" fontId="9" fillId="0" borderId="0" xfId="7" applyNumberFormat="1" applyFont="1"/>
    <xf numFmtId="1" fontId="2" fillId="0" borderId="0" xfId="7" applyNumberFormat="1"/>
    <xf numFmtId="0" fontId="9" fillId="0" borderId="0" xfId="7" applyFont="1" applyAlignment="1">
      <alignment horizontal="left" wrapText="1"/>
    </xf>
    <xf numFmtId="0" fontId="8" fillId="0" borderId="0" xfId="8" applyFont="1"/>
    <xf numFmtId="0" fontId="9" fillId="0" borderId="0" xfId="7" applyFont="1" applyAlignment="1">
      <alignment wrapText="1"/>
    </xf>
    <xf numFmtId="0" fontId="2" fillId="0" borderId="0" xfId="7"/>
    <xf numFmtId="43" fontId="3" fillId="0" borderId="0" xfId="6" applyFont="1"/>
    <xf numFmtId="43" fontId="3" fillId="0" borderId="0" xfId="5" applyNumberFormat="1" applyFont="1"/>
    <xf numFmtId="164" fontId="3" fillId="0" borderId="0" xfId="6" applyNumberFormat="1" applyFont="1" applyBorder="1"/>
    <xf numFmtId="164" fontId="3" fillId="0" borderId="0" xfId="5" applyNumberFormat="1" applyFont="1"/>
    <xf numFmtId="166" fontId="9" fillId="0" borderId="0" xfId="7" applyNumberFormat="1" applyFont="1"/>
    <xf numFmtId="0" fontId="8" fillId="0" borderId="0" xfId="1" applyFont="1" applyAlignment="1"/>
    <xf numFmtId="164" fontId="3" fillId="0" borderId="0" xfId="9" applyNumberFormat="1" applyFont="1"/>
    <xf numFmtId="43" fontId="9" fillId="0" borderId="0" xfId="7" applyNumberFormat="1" applyFont="1"/>
    <xf numFmtId="164" fontId="9" fillId="0" borderId="0" xfId="7" applyNumberFormat="1" applyFont="1"/>
    <xf numFmtId="0" fontId="9" fillId="0" borderId="0" xfId="7" applyFont="1" applyAlignment="1">
      <alignment horizontal="left"/>
    </xf>
    <xf numFmtId="43" fontId="3" fillId="0" borderId="0" xfId="6" applyFont="1" applyBorder="1"/>
    <xf numFmtId="167" fontId="3" fillId="0" borderId="0" xfId="6" applyNumberFormat="1" applyFont="1"/>
    <xf numFmtId="168" fontId="3" fillId="0" borderId="0" xfId="6" applyNumberFormat="1" applyFont="1"/>
    <xf numFmtId="168" fontId="3" fillId="0" borderId="0" xfId="5" applyNumberFormat="1" applyFont="1"/>
    <xf numFmtId="4" fontId="3" fillId="0" borderId="0" xfId="5" applyNumberFormat="1" applyFont="1"/>
    <xf numFmtId="168" fontId="3" fillId="0" borderId="0" xfId="6" applyNumberFormat="1" applyFont="1" applyBorder="1"/>
    <xf numFmtId="0" fontId="9" fillId="0" borderId="0" xfId="10" applyFont="1"/>
    <xf numFmtId="0" fontId="2" fillId="0" borderId="0" xfId="10"/>
    <xf numFmtId="0" fontId="6" fillId="0" borderId="0" xfId="11"/>
    <xf numFmtId="0" fontId="3" fillId="0" borderId="0" xfId="11" applyFont="1"/>
    <xf numFmtId="1" fontId="3" fillId="0" borderId="0" xfId="11" applyNumberFormat="1" applyFont="1"/>
    <xf numFmtId="2" fontId="3" fillId="0" borderId="0" xfId="11" applyNumberFormat="1" applyFont="1"/>
    <xf numFmtId="166" fontId="3" fillId="0" borderId="0" xfId="11" applyNumberFormat="1" applyFont="1"/>
    <xf numFmtId="0" fontId="14" fillId="0" borderId="0" xfId="5" applyFont="1"/>
    <xf numFmtId="1" fontId="14" fillId="0" borderId="0" xfId="5" applyNumberFormat="1" applyFont="1"/>
    <xf numFmtId="164" fontId="3" fillId="0" borderId="0" xfId="3" applyNumberFormat="1" applyFont="1" applyBorder="1"/>
    <xf numFmtId="1" fontId="9" fillId="0" borderId="0" xfId="10" applyNumberFormat="1" applyFont="1"/>
    <xf numFmtId="166" fontId="9" fillId="0" borderId="0" xfId="10" applyNumberFormat="1" applyFont="1"/>
    <xf numFmtId="0" fontId="15" fillId="0" borderId="0" xfId="12"/>
    <xf numFmtId="0" fontId="3" fillId="0" borderId="0" xfId="12" applyFont="1"/>
    <xf numFmtId="1" fontId="3" fillId="0" borderId="0" xfId="12" applyNumberFormat="1" applyFont="1"/>
    <xf numFmtId="43" fontId="3" fillId="0" borderId="0" xfId="13" applyFont="1"/>
    <xf numFmtId="0" fontId="5" fillId="0" borderId="0" xfId="12" applyFont="1"/>
    <xf numFmtId="166" fontId="3" fillId="0" borderId="0" xfId="12" applyNumberFormat="1" applyFont="1"/>
    <xf numFmtId="0" fontId="16" fillId="0" borderId="0" xfId="5" applyFont="1"/>
    <xf numFmtId="0" fontId="3" fillId="0" borderId="0" xfId="5" applyFont="1" applyAlignment="1">
      <alignment wrapText="1"/>
    </xf>
    <xf numFmtId="0" fontId="11" fillId="0" borderId="0" xfId="5" applyAlignment="1">
      <alignment vertical="top"/>
    </xf>
    <xf numFmtId="0" fontId="3" fillId="0" borderId="0" xfId="5" applyFont="1" applyAlignment="1">
      <alignment vertical="top"/>
    </xf>
    <xf numFmtId="166" fontId="3" fillId="0" borderId="0" xfId="5" applyNumberFormat="1" applyFont="1" applyAlignment="1">
      <alignment vertical="top"/>
    </xf>
    <xf numFmtId="0" fontId="1" fillId="0" borderId="0" xfId="14"/>
    <xf numFmtId="0" fontId="9" fillId="0" borderId="0" xfId="14" applyFont="1"/>
    <xf numFmtId="43" fontId="3" fillId="0" borderId="0" xfId="15" applyFont="1" applyBorder="1"/>
    <xf numFmtId="43" fontId="9" fillId="0" borderId="0" xfId="14" applyNumberFormat="1" applyFont="1"/>
    <xf numFmtId="164" fontId="3" fillId="0" borderId="0" xfId="15" applyNumberFormat="1" applyFont="1" applyBorder="1"/>
    <xf numFmtId="0" fontId="9" fillId="0" borderId="0" xfId="14" applyFont="1" applyAlignment="1">
      <alignment wrapText="1"/>
    </xf>
    <xf numFmtId="2" fontId="1" fillId="0" borderId="0" xfId="14" applyNumberFormat="1"/>
    <xf numFmtId="2" fontId="9" fillId="0" borderId="0" xfId="14" applyNumberFormat="1" applyFont="1"/>
    <xf numFmtId="166" fontId="9" fillId="0" borderId="0" xfId="14" applyNumberFormat="1" applyFont="1"/>
    <xf numFmtId="0" fontId="10" fillId="0" borderId="0" xfId="14" applyFont="1"/>
    <xf numFmtId="0" fontId="13" fillId="0" borderId="0" xfId="14" applyFont="1"/>
    <xf numFmtId="11" fontId="1" fillId="0" borderId="0" xfId="14" applyNumberFormat="1"/>
    <xf numFmtId="1" fontId="1" fillId="0" borderId="0" xfId="14" applyNumberFormat="1"/>
    <xf numFmtId="3" fontId="1" fillId="0" borderId="0" xfId="14" applyNumberFormat="1"/>
    <xf numFmtId="11" fontId="9" fillId="0" borderId="0" xfId="14" applyNumberFormat="1" applyFont="1"/>
    <xf numFmtId="1" fontId="9" fillId="0" borderId="0" xfId="14" applyNumberFormat="1" applyFont="1"/>
    <xf numFmtId="43" fontId="3" fillId="0" borderId="0" xfId="15" applyFont="1"/>
    <xf numFmtId="0" fontId="17" fillId="0" borderId="0" xfId="16" applyFont="1"/>
    <xf numFmtId="0" fontId="18" fillId="0" borderId="0" xfId="16" applyFont="1"/>
    <xf numFmtId="0" fontId="19" fillId="0" borderId="0" xfId="17" applyFont="1" applyFill="1"/>
    <xf numFmtId="2" fontId="9" fillId="0" borderId="0" xfId="14" applyNumberFormat="1" applyFont="1" applyAlignment="1">
      <alignment wrapText="1"/>
    </xf>
    <xf numFmtId="0" fontId="18" fillId="0" borderId="0" xfId="16" applyFont="1" applyAlignment="1">
      <alignment vertical="center" wrapText="1"/>
    </xf>
    <xf numFmtId="2" fontId="18" fillId="0" borderId="0" xfId="16" applyNumberFormat="1" applyFont="1"/>
    <xf numFmtId="17" fontId="18" fillId="0" borderId="0" xfId="14" applyNumberFormat="1" applyFont="1"/>
    <xf numFmtId="2" fontId="18" fillId="0" borderId="0" xfId="14" applyNumberFormat="1" applyFont="1"/>
    <xf numFmtId="0" fontId="18" fillId="0" borderId="0" xfId="14" applyFont="1"/>
    <xf numFmtId="0" fontId="18" fillId="0" borderId="0" xfId="16" applyFont="1" applyAlignment="1">
      <alignment wrapText="1"/>
    </xf>
    <xf numFmtId="0" fontId="8" fillId="0" borderId="0" xfId="8" applyFont="1" applyFill="1"/>
    <xf numFmtId="169" fontId="18" fillId="0" borderId="0" xfId="16" applyNumberFormat="1" applyFont="1"/>
    <xf numFmtId="14" fontId="18" fillId="0" borderId="0" xfId="14" applyNumberFormat="1" applyFont="1"/>
    <xf numFmtId="170" fontId="3" fillId="0" borderId="0" xfId="6" applyNumberFormat="1" applyFont="1"/>
    <xf numFmtId="166" fontId="3" fillId="0" borderId="0" xfId="6" applyNumberFormat="1" applyFont="1"/>
    <xf numFmtId="0" fontId="3" fillId="0" borderId="0" xfId="18" applyFont="1" applyAlignment="1">
      <alignment horizontal="left"/>
    </xf>
    <xf numFmtId="0" fontId="3" fillId="0" borderId="0" xfId="18" applyFont="1" applyAlignment="1">
      <alignment horizontal="right"/>
    </xf>
    <xf numFmtId="0" fontId="3" fillId="0" borderId="0" xfId="18" applyFont="1"/>
    <xf numFmtId="166" fontId="3" fillId="0" borderId="0" xfId="18" applyNumberFormat="1" applyFont="1"/>
    <xf numFmtId="0" fontId="6" fillId="0" borderId="0" xfId="16"/>
    <xf numFmtId="0" fontId="3" fillId="0" borderId="0" xfId="16" applyFont="1"/>
    <xf numFmtId="1" fontId="3" fillId="0" borderId="0" xfId="16" applyNumberFormat="1" applyFont="1"/>
    <xf numFmtId="43" fontId="3" fillId="0" borderId="0" xfId="16" applyNumberFormat="1" applyFont="1"/>
    <xf numFmtId="164" fontId="3" fillId="0" borderId="0" xfId="19" applyNumberFormat="1" applyFont="1"/>
    <xf numFmtId="0" fontId="9" fillId="0" borderId="0" xfId="5" applyFont="1"/>
    <xf numFmtId="1" fontId="9" fillId="0" borderId="0" xfId="5" applyNumberFormat="1" applyFont="1"/>
    <xf numFmtId="171" fontId="3" fillId="0" borderId="0" xfId="20" applyNumberFormat="1" applyFont="1"/>
    <xf numFmtId="166" fontId="9" fillId="0" borderId="0" xfId="5" applyNumberFormat="1" applyFont="1"/>
    <xf numFmtId="0" fontId="9" fillId="0" borderId="0" xfId="14" applyFont="1" applyAlignment="1">
      <alignment horizontal="left"/>
    </xf>
    <xf numFmtId="1" fontId="3" fillId="0" borderId="0" xfId="16" applyNumberFormat="1" applyFont="1" applyAlignment="1">
      <alignment wrapText="1"/>
    </xf>
    <xf numFmtId="0" fontId="9" fillId="0" borderId="0" xfId="2" applyAlignment="1">
      <alignment horizontal="left" wrapText="1"/>
    </xf>
    <xf numFmtId="0" fontId="9" fillId="0" borderId="0" xfId="7" applyFont="1" applyAlignment="1">
      <alignment horizontal="left" wrapText="1"/>
    </xf>
    <xf numFmtId="0" fontId="3" fillId="0" borderId="0" xfId="5" applyFont="1" applyAlignment="1">
      <alignment horizontal="left" wrapText="1"/>
    </xf>
    <xf numFmtId="0" fontId="3" fillId="0" borderId="0" xfId="5" applyFont="1" applyAlignment="1">
      <alignment horizontal="left" vertical="top" wrapText="1"/>
    </xf>
    <xf numFmtId="0" fontId="9" fillId="0" borderId="0" xfId="10" applyFont="1" applyAlignment="1">
      <alignment horizontal="left" wrapText="1"/>
    </xf>
    <xf numFmtId="0" fontId="9" fillId="0" borderId="0" xfId="14" applyFont="1" applyAlignment="1">
      <alignment horizontal="left" wrapText="1"/>
    </xf>
    <xf numFmtId="0" fontId="18" fillId="0" borderId="0" xfId="16" applyFont="1" applyAlignment="1">
      <alignment horizontal="left" wrapText="1"/>
    </xf>
    <xf numFmtId="0" fontId="3" fillId="0" borderId="0" xfId="16" applyFont="1" applyAlignment="1">
      <alignment horizontal="left" wrapText="1"/>
    </xf>
    <xf numFmtId="0" fontId="9" fillId="0" borderId="0" xfId="5" applyFont="1"/>
  </cellXfs>
  <cellStyles count="21">
    <cellStyle name="Comma 2" xfId="3" xr:uid="{A9E8FF25-FC5E-441F-87A3-35805F622EFC}"/>
    <cellStyle name="Comma 3" xfId="6" xr:uid="{16469164-16FE-41E1-BBFF-D9AC5E2411A0}"/>
    <cellStyle name="Comma 4" xfId="9" xr:uid="{1C6D502F-FD28-4F15-A86B-FA3B7533436D}"/>
    <cellStyle name="Comma 5" xfId="13" xr:uid="{510AD0F0-406F-4FE9-A404-C8BE41F90BF1}"/>
    <cellStyle name="Comma 6" xfId="15" xr:uid="{9188A4C8-976D-4345-8B92-EB43ACF76303}"/>
    <cellStyle name="Comma 7" xfId="19" xr:uid="{D6652456-32E3-49A7-8BEC-986771B83999}"/>
    <cellStyle name="Hyperlink" xfId="1" builtinId="8"/>
    <cellStyle name="Hyperlink 2" xfId="4" xr:uid="{9FE8707C-1001-40D2-8B49-BDAB45A42728}"/>
    <cellStyle name="Hyperlink 2 2" xfId="17" xr:uid="{34CCA78E-6D0A-4CFB-A49E-39EB532E2A63}"/>
    <cellStyle name="Hyperlink 3" xfId="8" xr:uid="{A06A3CEA-99C8-40EE-B0E4-454BB29F8736}"/>
    <cellStyle name="Normal" xfId="0" builtinId="0"/>
    <cellStyle name="Normal 11" xfId="18" xr:uid="{C50E9497-E14A-4CFA-994D-46A803FA98C3}"/>
    <cellStyle name="Normal 2" xfId="2" xr:uid="{B017ACAB-2443-4420-AB13-4E45497EF3FE}"/>
    <cellStyle name="Normal 2 2" xfId="10" xr:uid="{66D7CAA1-411B-470A-9C57-EB871185FC14}"/>
    <cellStyle name="Normal 2 2 2" xfId="16" xr:uid="{0663CA82-4002-4104-AEA5-425FFD9A0B75}"/>
    <cellStyle name="Normal 3" xfId="5" xr:uid="{E45DFF01-0880-4CCE-8308-C8A80A14C70C}"/>
    <cellStyle name="Normal 4" xfId="7" xr:uid="{FC572DC4-C8C8-4D75-BDF5-DA9DC181B7A4}"/>
    <cellStyle name="Normal 5" xfId="11" xr:uid="{561AEB1A-8F83-4B2B-8400-3E3587C2F03B}"/>
    <cellStyle name="Normal 6" xfId="12" xr:uid="{A14CFE6D-E321-44F4-8533-C78CCDC52ED8}"/>
    <cellStyle name="Normal 7" xfId="14" xr:uid="{551767A1-C1D3-4920-80C5-C7B92B2A5EF4}"/>
    <cellStyle name="Percent 2" xfId="20" xr:uid="{77AF5431-A7B1-4F32-BF17-107BF13FFB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26.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8.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30.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32.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34.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36.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38.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4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42.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44.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46.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48.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50.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52.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54.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56.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1" Type="http://schemas.openxmlformats.org/officeDocument/2006/relationships/chartUserShapes" Target="../drawings/drawing58.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6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62.xml"/><Relationship Id="rId2" Type="http://schemas.microsoft.com/office/2011/relationships/chartColorStyle" Target="colors29.xml"/><Relationship Id="rId1" Type="http://schemas.microsoft.com/office/2011/relationships/chartStyle" Target="style29.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64.xml"/><Relationship Id="rId2" Type="http://schemas.microsoft.com/office/2011/relationships/chartColorStyle" Target="colors30.xml"/><Relationship Id="rId1" Type="http://schemas.microsoft.com/office/2011/relationships/chartStyle" Target="style30.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66.xml"/><Relationship Id="rId2" Type="http://schemas.microsoft.com/office/2011/relationships/chartColorStyle" Target="colors31.xml"/><Relationship Id="rId1" Type="http://schemas.microsoft.com/office/2011/relationships/chartStyle" Target="style31.xml"/></Relationships>
</file>

<file path=xl/charts/_rels/chart34.xml.rels><?xml version="1.0" encoding="UTF-8" standalone="yes"?>
<Relationships xmlns="http://schemas.openxmlformats.org/package/2006/relationships"><Relationship Id="rId3" Type="http://schemas.openxmlformats.org/officeDocument/2006/relationships/chartUserShapes" Target="../drawings/drawing68.xml"/><Relationship Id="rId2" Type="http://schemas.microsoft.com/office/2011/relationships/chartColorStyle" Target="colors32.xml"/><Relationship Id="rId1" Type="http://schemas.microsoft.com/office/2011/relationships/chartStyle" Target="style32.xml"/></Relationships>
</file>

<file path=xl/charts/_rels/chart35.xml.rels><?xml version="1.0" encoding="UTF-8" standalone="yes"?>
<Relationships xmlns="http://schemas.openxmlformats.org/package/2006/relationships"><Relationship Id="rId3" Type="http://schemas.openxmlformats.org/officeDocument/2006/relationships/chartUserShapes" Target="../drawings/drawing70.xml"/><Relationship Id="rId2" Type="http://schemas.microsoft.com/office/2011/relationships/chartColorStyle" Target="colors33.xml"/><Relationship Id="rId1" Type="http://schemas.microsoft.com/office/2011/relationships/chartStyle" Target="style33.xml"/></Relationships>
</file>

<file path=xl/charts/_rels/chart36.xml.rels><?xml version="1.0" encoding="UTF-8" standalone="yes"?>
<Relationships xmlns="http://schemas.openxmlformats.org/package/2006/relationships"><Relationship Id="rId3" Type="http://schemas.openxmlformats.org/officeDocument/2006/relationships/chartUserShapes" Target="../drawings/drawing72.xml"/><Relationship Id="rId2" Type="http://schemas.microsoft.com/office/2011/relationships/chartColorStyle" Target="colors34.xml"/><Relationship Id="rId1" Type="http://schemas.microsoft.com/office/2011/relationships/chartStyle" Target="style34.xml"/></Relationships>
</file>

<file path=xl/charts/_rels/chart37.xml.rels><?xml version="1.0" encoding="UTF-8" standalone="yes"?>
<Relationships xmlns="http://schemas.openxmlformats.org/package/2006/relationships"><Relationship Id="rId3" Type="http://schemas.openxmlformats.org/officeDocument/2006/relationships/chartUserShapes" Target="../drawings/drawing74.xml"/><Relationship Id="rId2" Type="http://schemas.microsoft.com/office/2011/relationships/chartColorStyle" Target="colors35.xml"/><Relationship Id="rId1" Type="http://schemas.microsoft.com/office/2011/relationships/chartStyle" Target="style35.xml"/></Relationships>
</file>

<file path=xl/charts/_rels/chart38.xml.rels><?xml version="1.0" encoding="UTF-8" standalone="yes"?>
<Relationships xmlns="http://schemas.openxmlformats.org/package/2006/relationships"><Relationship Id="rId3" Type="http://schemas.openxmlformats.org/officeDocument/2006/relationships/chartUserShapes" Target="../drawings/drawing76.xml"/><Relationship Id="rId2" Type="http://schemas.microsoft.com/office/2011/relationships/chartColorStyle" Target="colors36.xml"/><Relationship Id="rId1" Type="http://schemas.microsoft.com/office/2011/relationships/chartStyle" Target="style36.xml"/></Relationships>
</file>

<file path=xl/charts/_rels/chart39.xml.rels><?xml version="1.0" encoding="UTF-8" standalone="yes"?>
<Relationships xmlns="http://schemas.openxmlformats.org/package/2006/relationships"><Relationship Id="rId3" Type="http://schemas.openxmlformats.org/officeDocument/2006/relationships/chartUserShapes" Target="../drawings/drawing78.xml"/><Relationship Id="rId2" Type="http://schemas.microsoft.com/office/2011/relationships/chartColorStyle" Target="colors37.xml"/><Relationship Id="rId1" Type="http://schemas.microsoft.com/office/2011/relationships/chartStyle" Target="style37.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chartUserShapes" Target="../drawings/drawing80.xml"/><Relationship Id="rId2" Type="http://schemas.microsoft.com/office/2011/relationships/chartColorStyle" Target="colors38.xml"/><Relationship Id="rId1" Type="http://schemas.microsoft.com/office/2011/relationships/chartStyle" Target="style38.xml"/></Relationships>
</file>

<file path=xl/charts/_rels/chart41.xml.rels><?xml version="1.0" encoding="UTF-8" standalone="yes"?>
<Relationships xmlns="http://schemas.openxmlformats.org/package/2006/relationships"><Relationship Id="rId3" Type="http://schemas.openxmlformats.org/officeDocument/2006/relationships/chartUserShapes" Target="../drawings/drawing82.xml"/><Relationship Id="rId2" Type="http://schemas.microsoft.com/office/2011/relationships/chartColorStyle" Target="colors39.xml"/><Relationship Id="rId1" Type="http://schemas.microsoft.com/office/2011/relationships/chartStyle" Target="style39.xml"/></Relationships>
</file>

<file path=xl/charts/_rels/chart42.xml.rels><?xml version="1.0" encoding="UTF-8" standalone="yes"?>
<Relationships xmlns="http://schemas.openxmlformats.org/package/2006/relationships"><Relationship Id="rId3" Type="http://schemas.openxmlformats.org/officeDocument/2006/relationships/chartUserShapes" Target="../drawings/drawing84.xml"/><Relationship Id="rId2" Type="http://schemas.microsoft.com/office/2011/relationships/chartColorStyle" Target="colors40.xml"/><Relationship Id="rId1" Type="http://schemas.microsoft.com/office/2011/relationships/chartStyle" Target="style40.xml"/></Relationships>
</file>

<file path=xl/charts/_rels/chart43.xml.rels><?xml version="1.0" encoding="UTF-8" standalone="yes"?>
<Relationships xmlns="http://schemas.openxmlformats.org/package/2006/relationships"><Relationship Id="rId3" Type="http://schemas.openxmlformats.org/officeDocument/2006/relationships/chartUserShapes" Target="../drawings/drawing86.xml"/><Relationship Id="rId2" Type="http://schemas.microsoft.com/office/2011/relationships/chartColorStyle" Target="colors41.xml"/><Relationship Id="rId1" Type="http://schemas.microsoft.com/office/2011/relationships/chartStyle" Target="style41.xml"/></Relationships>
</file>

<file path=xl/charts/_rels/chart44.xml.rels><?xml version="1.0" encoding="UTF-8" standalone="yes"?>
<Relationships xmlns="http://schemas.openxmlformats.org/package/2006/relationships"><Relationship Id="rId3" Type="http://schemas.openxmlformats.org/officeDocument/2006/relationships/chartUserShapes" Target="../drawings/drawing88.xml"/><Relationship Id="rId2" Type="http://schemas.microsoft.com/office/2011/relationships/chartColorStyle" Target="colors42.xml"/><Relationship Id="rId1" Type="http://schemas.microsoft.com/office/2011/relationships/chartStyle" Target="style42.xml"/></Relationships>
</file>

<file path=xl/charts/_rels/chart45.xml.rels><?xml version="1.0" encoding="UTF-8" standalone="yes"?>
<Relationships xmlns="http://schemas.openxmlformats.org/package/2006/relationships"><Relationship Id="rId3" Type="http://schemas.openxmlformats.org/officeDocument/2006/relationships/chartUserShapes" Target="../drawings/drawing90.xml"/><Relationship Id="rId2" Type="http://schemas.microsoft.com/office/2011/relationships/chartColorStyle" Target="colors43.xml"/><Relationship Id="rId1" Type="http://schemas.microsoft.com/office/2011/relationships/chartStyle" Target="style43.xml"/></Relationships>
</file>

<file path=xl/charts/_rels/chart46.xml.rels><?xml version="1.0" encoding="UTF-8" standalone="yes"?>
<Relationships xmlns="http://schemas.openxmlformats.org/package/2006/relationships"><Relationship Id="rId3" Type="http://schemas.openxmlformats.org/officeDocument/2006/relationships/chartUserShapes" Target="../drawings/drawing92.xml"/><Relationship Id="rId2" Type="http://schemas.microsoft.com/office/2011/relationships/chartColorStyle" Target="colors44.xml"/><Relationship Id="rId1" Type="http://schemas.microsoft.com/office/2011/relationships/chartStyle" Target="style44.xml"/></Relationships>
</file>

<file path=xl/charts/_rels/chart47.xml.rels><?xml version="1.0" encoding="UTF-8" standalone="yes"?>
<Relationships xmlns="http://schemas.openxmlformats.org/package/2006/relationships"><Relationship Id="rId3" Type="http://schemas.openxmlformats.org/officeDocument/2006/relationships/chartUserShapes" Target="../drawings/drawing94.xml"/><Relationship Id="rId2" Type="http://schemas.microsoft.com/office/2011/relationships/chartColorStyle" Target="colors45.xml"/><Relationship Id="rId1" Type="http://schemas.microsoft.com/office/2011/relationships/chartStyle" Target="style45.xml"/></Relationships>
</file>

<file path=xl/charts/_rels/chart48.xml.rels><?xml version="1.0" encoding="UTF-8" standalone="yes"?>
<Relationships xmlns="http://schemas.openxmlformats.org/package/2006/relationships"><Relationship Id="rId3" Type="http://schemas.openxmlformats.org/officeDocument/2006/relationships/chartUserShapes" Target="../drawings/drawing96.xml"/><Relationship Id="rId2" Type="http://schemas.microsoft.com/office/2011/relationships/chartColorStyle" Target="colors46.xml"/><Relationship Id="rId1" Type="http://schemas.microsoft.com/office/2011/relationships/chartStyle" Target="style46.xml"/></Relationships>
</file>

<file path=xl/charts/_rels/chart49.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3" Type="http://schemas.openxmlformats.org/officeDocument/2006/relationships/chartUserShapes" Target="../drawings/drawing99.xml"/><Relationship Id="rId2" Type="http://schemas.microsoft.com/office/2011/relationships/chartColorStyle" Target="colors48.xml"/><Relationship Id="rId1" Type="http://schemas.microsoft.com/office/2011/relationships/chartStyle" Target="style48.xml"/></Relationships>
</file>

<file path=xl/charts/_rels/chart51.xml.rels><?xml version="1.0" encoding="UTF-8" standalone="yes"?>
<Relationships xmlns="http://schemas.openxmlformats.org/package/2006/relationships"><Relationship Id="rId3" Type="http://schemas.openxmlformats.org/officeDocument/2006/relationships/chartUserShapes" Target="../drawings/drawing101.xml"/><Relationship Id="rId2" Type="http://schemas.microsoft.com/office/2011/relationships/chartColorStyle" Target="colors49.xml"/><Relationship Id="rId1" Type="http://schemas.microsoft.com/office/2011/relationships/chartStyle" Target="style49.xml"/></Relationships>
</file>

<file path=xl/charts/_rels/chart52.xml.rels><?xml version="1.0" encoding="UTF-8" standalone="yes"?>
<Relationships xmlns="http://schemas.openxmlformats.org/package/2006/relationships"><Relationship Id="rId3" Type="http://schemas.openxmlformats.org/officeDocument/2006/relationships/chartUserShapes" Target="../drawings/drawing103.xml"/><Relationship Id="rId2" Type="http://schemas.microsoft.com/office/2011/relationships/chartColorStyle" Target="colors50.xml"/><Relationship Id="rId1" Type="http://schemas.microsoft.com/office/2011/relationships/chartStyle" Target="style50.xml"/></Relationships>
</file>

<file path=xl/charts/_rels/chart53.xml.rels><?xml version="1.0" encoding="UTF-8" standalone="yes"?>
<Relationships xmlns="http://schemas.openxmlformats.org/package/2006/relationships"><Relationship Id="rId3" Type="http://schemas.openxmlformats.org/officeDocument/2006/relationships/chartUserShapes" Target="../drawings/drawing105.xml"/><Relationship Id="rId2" Type="http://schemas.microsoft.com/office/2011/relationships/chartColorStyle" Target="colors51.xml"/><Relationship Id="rId1" Type="http://schemas.microsoft.com/office/2011/relationships/chartStyle" Target="style51.xml"/></Relationships>
</file>

<file path=xl/charts/_rels/chart54.xml.rels><?xml version="1.0" encoding="UTF-8" standalone="yes"?>
<Relationships xmlns="http://schemas.openxmlformats.org/package/2006/relationships"><Relationship Id="rId3" Type="http://schemas.openxmlformats.org/officeDocument/2006/relationships/chartUserShapes" Target="../drawings/drawing107.xml"/><Relationship Id="rId2" Type="http://schemas.microsoft.com/office/2011/relationships/chartColorStyle" Target="colors52.xml"/><Relationship Id="rId1" Type="http://schemas.microsoft.com/office/2011/relationships/chartStyle" Target="style52.xml"/></Relationships>
</file>

<file path=xl/charts/_rels/chart55.xml.rels><?xml version="1.0" encoding="UTF-8" standalone="yes"?>
<Relationships xmlns="http://schemas.openxmlformats.org/package/2006/relationships"><Relationship Id="rId3" Type="http://schemas.openxmlformats.org/officeDocument/2006/relationships/chartUserShapes" Target="../drawings/drawing109.xml"/><Relationship Id="rId2" Type="http://schemas.microsoft.com/office/2011/relationships/chartColorStyle" Target="colors53.xml"/><Relationship Id="rId1" Type="http://schemas.microsoft.com/office/2011/relationships/chartStyle" Target="style53.xml"/></Relationships>
</file>

<file path=xl/charts/_rels/chart56.xml.rels><?xml version="1.0" encoding="UTF-8" standalone="yes"?>
<Relationships xmlns="http://schemas.openxmlformats.org/package/2006/relationships"><Relationship Id="rId3" Type="http://schemas.openxmlformats.org/officeDocument/2006/relationships/chartUserShapes" Target="../drawings/drawing111.xml"/><Relationship Id="rId2" Type="http://schemas.microsoft.com/office/2011/relationships/chartColorStyle" Target="colors54.xml"/><Relationship Id="rId1" Type="http://schemas.microsoft.com/office/2011/relationships/chartStyle" Target="style54.xml"/></Relationships>
</file>

<file path=xl/charts/_rels/chart57.xml.rels><?xml version="1.0" encoding="UTF-8" standalone="yes"?>
<Relationships xmlns="http://schemas.openxmlformats.org/package/2006/relationships"><Relationship Id="rId3" Type="http://schemas.openxmlformats.org/officeDocument/2006/relationships/chartUserShapes" Target="../drawings/drawing113.xml"/><Relationship Id="rId2" Type="http://schemas.microsoft.com/office/2011/relationships/chartColorStyle" Target="colors55.xml"/><Relationship Id="rId1" Type="http://schemas.microsoft.com/office/2011/relationships/chartStyle" Target="style55.xml"/></Relationships>
</file>

<file path=xl/charts/_rels/chart58.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56.xml"/><Relationship Id="rId1" Type="http://schemas.microsoft.com/office/2011/relationships/chartStyle" Target="style56.xml"/><Relationship Id="rId4" Type="http://schemas.openxmlformats.org/officeDocument/2006/relationships/chartUserShapes" Target="../drawings/drawing115.xml"/></Relationships>
</file>

<file path=xl/charts/_rels/chart59.xml.rels><?xml version="1.0" encoding="UTF-8" standalone="yes"?>
<Relationships xmlns="http://schemas.openxmlformats.org/package/2006/relationships"><Relationship Id="rId3" Type="http://schemas.openxmlformats.org/officeDocument/2006/relationships/chartUserShapes" Target="../drawings/drawing117.xml"/><Relationship Id="rId2" Type="http://schemas.microsoft.com/office/2011/relationships/chartColorStyle" Target="colors57.xml"/><Relationship Id="rId1" Type="http://schemas.microsoft.com/office/2011/relationships/chartStyle" Target="style57.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3" Type="http://schemas.openxmlformats.org/officeDocument/2006/relationships/chartUserShapes" Target="../drawings/drawing119.xml"/><Relationship Id="rId2" Type="http://schemas.microsoft.com/office/2011/relationships/chartColorStyle" Target="colors58.xml"/><Relationship Id="rId1" Type="http://schemas.microsoft.com/office/2011/relationships/chartStyle" Target="style58.xml"/></Relationships>
</file>

<file path=xl/charts/_rels/chart61.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2.xml.rels><?xml version="1.0" encoding="UTF-8" standalone="yes"?>
<Relationships xmlns="http://schemas.openxmlformats.org/package/2006/relationships"><Relationship Id="rId3" Type="http://schemas.openxmlformats.org/officeDocument/2006/relationships/chartUserShapes" Target="../drawings/drawing122.xml"/><Relationship Id="rId2" Type="http://schemas.microsoft.com/office/2011/relationships/chartColorStyle" Target="colors60.xml"/><Relationship Id="rId1" Type="http://schemas.microsoft.com/office/2011/relationships/chartStyle" Target="style60.xml"/></Relationships>
</file>

<file path=xl/charts/_rels/chart63.xml.rels><?xml version="1.0" encoding="UTF-8" standalone="yes"?>
<Relationships xmlns="http://schemas.openxmlformats.org/package/2006/relationships"><Relationship Id="rId1" Type="http://schemas.openxmlformats.org/officeDocument/2006/relationships/chartUserShapes" Target="../drawings/drawing124.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126.xml"/></Relationships>
</file>

<file path=xl/charts/_rels/chart65.xml.rels><?xml version="1.0" encoding="UTF-8" standalone="yes"?>
<Relationships xmlns="http://schemas.openxmlformats.org/package/2006/relationships"><Relationship Id="rId3" Type="http://schemas.openxmlformats.org/officeDocument/2006/relationships/chartUserShapes" Target="../drawings/drawing128.xml"/><Relationship Id="rId2" Type="http://schemas.microsoft.com/office/2011/relationships/chartColorStyle" Target="colors61.xml"/><Relationship Id="rId1" Type="http://schemas.microsoft.com/office/2011/relationships/chartStyle" Target="style61.xml"/></Relationships>
</file>

<file path=xl/charts/_rels/chart66.xml.rels><?xml version="1.0" encoding="UTF-8" standalone="yes"?>
<Relationships xmlns="http://schemas.openxmlformats.org/package/2006/relationships"><Relationship Id="rId3" Type="http://schemas.openxmlformats.org/officeDocument/2006/relationships/chartUserShapes" Target="../drawings/drawing130.xml"/><Relationship Id="rId2" Type="http://schemas.microsoft.com/office/2011/relationships/chartColorStyle" Target="colors62.xml"/><Relationship Id="rId1" Type="http://schemas.microsoft.com/office/2011/relationships/chartStyle" Target="style62.xml"/></Relationships>
</file>

<file path=xl/charts/_rels/chart67.xml.rels><?xml version="1.0" encoding="UTF-8" standalone="yes"?>
<Relationships xmlns="http://schemas.openxmlformats.org/package/2006/relationships"><Relationship Id="rId3" Type="http://schemas.openxmlformats.org/officeDocument/2006/relationships/chartUserShapes" Target="../drawings/drawing132.xml"/><Relationship Id="rId2" Type="http://schemas.microsoft.com/office/2011/relationships/chartColorStyle" Target="colors63.xml"/><Relationship Id="rId1" Type="http://schemas.microsoft.com/office/2011/relationships/chartStyle" Target="style63.xml"/></Relationships>
</file>

<file path=xl/charts/_rels/chart68.xml.rels><?xml version="1.0" encoding="UTF-8" standalone="yes"?>
<Relationships xmlns="http://schemas.openxmlformats.org/package/2006/relationships"><Relationship Id="rId1" Type="http://schemas.openxmlformats.org/officeDocument/2006/relationships/chartUserShapes" Target="../drawings/drawing134.xml"/></Relationships>
</file>

<file path=xl/charts/_rels/chart69.xml.rels><?xml version="1.0" encoding="UTF-8" standalone="yes"?>
<Relationships xmlns="http://schemas.openxmlformats.org/package/2006/relationships"><Relationship Id="rId1" Type="http://schemas.openxmlformats.org/officeDocument/2006/relationships/chartUserShapes" Target="../drawings/drawing13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7.xml"/><Relationship Id="rId1" Type="http://schemas.microsoft.com/office/2011/relationships/chartStyle" Target="style7.xml"/></Relationships>
</file>

<file path=xl/charts/_rels/chart70.xml.rels><?xml version="1.0" encoding="UTF-8" standalone="yes"?>
<Relationships xmlns="http://schemas.openxmlformats.org/package/2006/relationships"><Relationship Id="rId1" Type="http://schemas.openxmlformats.org/officeDocument/2006/relationships/chartUserShapes" Target="../drawings/drawing138.xml"/></Relationships>
</file>

<file path=xl/charts/_rels/chart71.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64.xml"/><Relationship Id="rId1" Type="http://schemas.microsoft.com/office/2011/relationships/chartStyle" Target="style64.xml"/><Relationship Id="rId4" Type="http://schemas.openxmlformats.org/officeDocument/2006/relationships/chartUserShapes" Target="../drawings/drawing140.xml"/></Relationships>
</file>

<file path=xl/charts/_rels/chart72.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65.xml"/><Relationship Id="rId1" Type="http://schemas.microsoft.com/office/2011/relationships/chartStyle" Target="style65.xml"/><Relationship Id="rId4" Type="http://schemas.openxmlformats.org/officeDocument/2006/relationships/chartUserShapes" Target="../drawings/drawing142.xml"/></Relationships>
</file>

<file path=xl/charts/_rels/chart73.xml.rels><?xml version="1.0" encoding="UTF-8" standalone="yes"?>
<Relationships xmlns="http://schemas.openxmlformats.org/package/2006/relationships"><Relationship Id="rId3" Type="http://schemas.openxmlformats.org/officeDocument/2006/relationships/chartUserShapes" Target="../drawings/drawing144.xml"/><Relationship Id="rId2" Type="http://schemas.microsoft.com/office/2011/relationships/chartColorStyle" Target="colors66.xml"/><Relationship Id="rId1" Type="http://schemas.microsoft.com/office/2011/relationships/chartStyle" Target="style66.xml"/></Relationships>
</file>

<file path=xl/charts/_rels/chart74.xml.rels><?xml version="1.0" encoding="UTF-8" standalone="yes"?>
<Relationships xmlns="http://schemas.openxmlformats.org/package/2006/relationships"><Relationship Id="rId3" Type="http://schemas.openxmlformats.org/officeDocument/2006/relationships/chartUserShapes" Target="../drawings/drawing146.xml"/><Relationship Id="rId2" Type="http://schemas.microsoft.com/office/2011/relationships/chartColorStyle" Target="colors67.xml"/><Relationship Id="rId1" Type="http://schemas.microsoft.com/office/2011/relationships/chartStyle" Target="style67.xml"/></Relationships>
</file>

<file path=xl/charts/_rels/chart75.xml.rels><?xml version="1.0" encoding="UTF-8" standalone="yes"?>
<Relationships xmlns="http://schemas.openxmlformats.org/package/2006/relationships"><Relationship Id="rId3" Type="http://schemas.openxmlformats.org/officeDocument/2006/relationships/chartUserShapes" Target="../drawings/drawing148.xml"/><Relationship Id="rId2" Type="http://schemas.microsoft.com/office/2011/relationships/chartColorStyle" Target="colors68.xml"/><Relationship Id="rId1" Type="http://schemas.microsoft.com/office/2011/relationships/chartStyle" Target="style68.xml"/></Relationships>
</file>

<file path=xl/charts/_rels/chart76.xml.rels><?xml version="1.0" encoding="UTF-8" standalone="yes"?>
<Relationships xmlns="http://schemas.openxmlformats.org/package/2006/relationships"><Relationship Id="rId3" Type="http://schemas.openxmlformats.org/officeDocument/2006/relationships/chartUserShapes" Target="../drawings/drawing150.xml"/><Relationship Id="rId2" Type="http://schemas.microsoft.com/office/2011/relationships/chartColorStyle" Target="colors69.xml"/><Relationship Id="rId1" Type="http://schemas.microsoft.com/office/2011/relationships/chartStyle" Target="style69.xml"/></Relationships>
</file>

<file path=xl/charts/_rels/chart77.xml.rels><?xml version="1.0" encoding="UTF-8" standalone="yes"?>
<Relationships xmlns="http://schemas.openxmlformats.org/package/2006/relationships"><Relationship Id="rId1" Type="http://schemas.openxmlformats.org/officeDocument/2006/relationships/chartUserShapes" Target="../drawings/drawing152.xml"/></Relationships>
</file>

<file path=xl/charts/_rels/chart78.xml.rels><?xml version="1.0" encoding="UTF-8" standalone="yes"?>
<Relationships xmlns="http://schemas.openxmlformats.org/package/2006/relationships"><Relationship Id="rId3" Type="http://schemas.openxmlformats.org/officeDocument/2006/relationships/chartUserShapes" Target="../drawings/drawing154.xml"/><Relationship Id="rId2" Type="http://schemas.microsoft.com/office/2011/relationships/chartColorStyle" Target="colors70.xml"/><Relationship Id="rId1" Type="http://schemas.microsoft.com/office/2011/relationships/chartStyle" Target="style70.xml"/></Relationships>
</file>

<file path=xl/charts/_rels/chart79.xml.rels><?xml version="1.0" encoding="UTF-8" standalone="yes"?>
<Relationships xmlns="http://schemas.openxmlformats.org/package/2006/relationships"><Relationship Id="rId3" Type="http://schemas.openxmlformats.org/officeDocument/2006/relationships/chartUserShapes" Target="../drawings/drawing156.xml"/><Relationship Id="rId2" Type="http://schemas.microsoft.com/office/2011/relationships/chartColorStyle" Target="colors71.xml"/><Relationship Id="rId1" Type="http://schemas.microsoft.com/office/2011/relationships/chartStyle" Target="style71.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8.xml"/><Relationship Id="rId1" Type="http://schemas.microsoft.com/office/2011/relationships/chartStyle" Target="style8.xml"/></Relationships>
</file>

<file path=xl/charts/_rels/chart80.xml.rels><?xml version="1.0" encoding="UTF-8" standalone="yes"?>
<Relationships xmlns="http://schemas.openxmlformats.org/package/2006/relationships"><Relationship Id="rId3" Type="http://schemas.openxmlformats.org/officeDocument/2006/relationships/chartUserShapes" Target="../drawings/drawing158.xml"/><Relationship Id="rId2" Type="http://schemas.microsoft.com/office/2011/relationships/chartColorStyle" Target="colors72.xml"/><Relationship Id="rId1" Type="http://schemas.microsoft.com/office/2011/relationships/chartStyle" Target="style72.xml"/></Relationships>
</file>

<file path=xl/charts/_rels/chart81.xml.rels><?xml version="1.0" encoding="UTF-8" standalone="yes"?>
<Relationships xmlns="http://schemas.openxmlformats.org/package/2006/relationships"><Relationship Id="rId3" Type="http://schemas.openxmlformats.org/officeDocument/2006/relationships/chartUserShapes" Target="../drawings/drawing160.xml"/><Relationship Id="rId2" Type="http://schemas.microsoft.com/office/2011/relationships/chartColorStyle" Target="colors73.xml"/><Relationship Id="rId1" Type="http://schemas.microsoft.com/office/2011/relationships/chartStyle" Target="style73.xml"/></Relationships>
</file>

<file path=xl/charts/_rels/chart82.xml.rels><?xml version="1.0" encoding="UTF-8" standalone="yes"?>
<Relationships xmlns="http://schemas.openxmlformats.org/package/2006/relationships"><Relationship Id="rId1" Type="http://schemas.openxmlformats.org/officeDocument/2006/relationships/chartUserShapes" Target="../drawings/drawing162.xml"/></Relationships>
</file>

<file path=xl/charts/_rels/chart83.xml.rels><?xml version="1.0" encoding="UTF-8" standalone="yes"?>
<Relationships xmlns="http://schemas.openxmlformats.org/package/2006/relationships"><Relationship Id="rId3" Type="http://schemas.openxmlformats.org/officeDocument/2006/relationships/chartUserShapes" Target="../drawings/drawing164.xml"/><Relationship Id="rId2" Type="http://schemas.microsoft.com/office/2011/relationships/chartColorStyle" Target="colors74.xml"/><Relationship Id="rId1" Type="http://schemas.microsoft.com/office/2011/relationships/chartStyle" Target="style74.xml"/></Relationships>
</file>

<file path=xl/charts/_rels/chart84.xml.rels><?xml version="1.0" encoding="UTF-8" standalone="yes"?>
<Relationships xmlns="http://schemas.openxmlformats.org/package/2006/relationships"><Relationship Id="rId3" Type="http://schemas.openxmlformats.org/officeDocument/2006/relationships/chartUserShapes" Target="../drawings/drawing166.xml"/><Relationship Id="rId2" Type="http://schemas.microsoft.com/office/2011/relationships/chartColorStyle" Target="colors75.xml"/><Relationship Id="rId1" Type="http://schemas.microsoft.com/office/2011/relationships/chartStyle" Target="style75.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'1.1.A'!$U$1</c:f>
              <c:strCache>
                <c:ptCount val="1"/>
                <c:pt idx="0">
                  <c:v>LICs</c:v>
                </c:pt>
              </c:strCache>
            </c:strRef>
          </c:tx>
          <c:spPr>
            <a:solidFill>
              <a:srgbClr val="002345"/>
            </a:solidFill>
            <a:ln w="76200">
              <a:noFill/>
            </a:ln>
            <a:effectLst/>
          </c:spPr>
          <c:invertIfNegative val="0"/>
          <c:cat>
            <c:numRef>
              <c:f>'1.1.A'!$T$2:$T$4</c:f>
              <c:numCache>
                <c:formatCode>General</c:formatCode>
                <c:ptCount val="3"/>
                <c:pt idx="0">
                  <c:v>2000</c:v>
                </c:pt>
                <c:pt idx="1">
                  <c:v>2010</c:v>
                </c:pt>
                <c:pt idx="2">
                  <c:v>2023</c:v>
                </c:pt>
              </c:numCache>
            </c:numRef>
          </c:cat>
          <c:val>
            <c:numRef>
              <c:f>'1.1.A'!$U$2:$U$4</c:f>
              <c:numCache>
                <c:formatCode>_(* #,##0.0_);_(* \(#,##0.0\);_(* "-"??_);_(@_)</c:formatCode>
                <c:ptCount val="3"/>
                <c:pt idx="0">
                  <c:v>146.80000000000001</c:v>
                </c:pt>
                <c:pt idx="1">
                  <c:v>204.9</c:v>
                </c:pt>
                <c:pt idx="2">
                  <c:v>286.10000000000002</c:v>
                </c:pt>
              </c:numCache>
            </c:numRef>
          </c:val>
          <c:extLst>
            <c:ext xmlns:c16="http://schemas.microsoft.com/office/drawing/2014/chart" uri="{C3380CC4-5D6E-409C-BE32-E72D297353CC}">
              <c16:uniqueId val="{00000000-8EBA-4174-93C1-A1E6B63C7844}"/>
            </c:ext>
          </c:extLst>
        </c:ser>
        <c:ser>
          <c:idx val="1"/>
          <c:order val="1"/>
          <c:tx>
            <c:strRef>
              <c:f>'1.1.A'!$V$1</c:f>
              <c:strCache>
                <c:ptCount val="1"/>
                <c:pt idx="0">
                  <c:v>Rest of the world</c:v>
                </c:pt>
              </c:strCache>
            </c:strRef>
          </c:tx>
          <c:spPr>
            <a:solidFill>
              <a:srgbClr val="EB1C2D"/>
            </a:solidFill>
            <a:ln w="76200">
              <a:noFill/>
            </a:ln>
            <a:effectLst/>
          </c:spPr>
          <c:invertIfNegative val="0"/>
          <c:cat>
            <c:numRef>
              <c:f>'1.1.A'!$T$2:$T$4</c:f>
              <c:numCache>
                <c:formatCode>General</c:formatCode>
                <c:ptCount val="3"/>
                <c:pt idx="0">
                  <c:v>2000</c:v>
                </c:pt>
                <c:pt idx="1">
                  <c:v>2010</c:v>
                </c:pt>
                <c:pt idx="2">
                  <c:v>2023</c:v>
                </c:pt>
              </c:numCache>
            </c:numRef>
          </c:cat>
          <c:val>
            <c:numRef>
              <c:f>'1.1.A'!$V$2:$V$4</c:f>
              <c:numCache>
                <c:formatCode>_(* #,##0.0_);_(* \(#,##0.0\);_(* "-"??_);_(@_)</c:formatCode>
                <c:ptCount val="3"/>
                <c:pt idx="0">
                  <c:v>1565.3</c:v>
                </c:pt>
                <c:pt idx="1">
                  <c:v>879.9</c:v>
                </c:pt>
                <c:pt idx="2">
                  <c:v>365.1</c:v>
                </c:pt>
              </c:numCache>
            </c:numRef>
          </c:val>
          <c:extLst>
            <c:ext xmlns:c16="http://schemas.microsoft.com/office/drawing/2014/chart" uri="{C3380CC4-5D6E-409C-BE32-E72D297353CC}">
              <c16:uniqueId val="{00000001-8EBA-4174-93C1-A1E6B63C7844}"/>
            </c:ext>
          </c:extLst>
        </c:ser>
        <c:dLbls>
          <c:showLegendKey val="0"/>
          <c:showVal val="0"/>
          <c:showCatName val="0"/>
          <c:showSerName val="0"/>
          <c:showPercent val="0"/>
          <c:showBubbleSize val="0"/>
        </c:dLbls>
        <c:gapWidth val="150"/>
        <c:overlap val="100"/>
        <c:axId val="205690832"/>
        <c:axId val="1048604208"/>
      </c:barChart>
      <c:catAx>
        <c:axId val="20569083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48604208"/>
        <c:crosses val="autoZero"/>
        <c:auto val="1"/>
        <c:lblAlgn val="ctr"/>
        <c:lblOffset val="100"/>
        <c:noMultiLvlLbl val="0"/>
      </c:catAx>
      <c:valAx>
        <c:axId val="1048604208"/>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05690832"/>
        <c:crosses val="autoZero"/>
        <c:crossBetween val="between"/>
        <c:majorUnit val="400"/>
      </c:valAx>
      <c:spPr>
        <a:noFill/>
        <a:ln>
          <a:noFill/>
        </a:ln>
        <a:effectLst/>
      </c:spPr>
    </c:plotArea>
    <c:legend>
      <c:legendPos val="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13578380827396574"/>
          <c:w val="0.90439413823272086"/>
          <c:h val="0.62597503437070368"/>
        </c:manualLayout>
      </c:layout>
      <c:barChart>
        <c:barDir val="col"/>
        <c:grouping val="clustered"/>
        <c:varyColors val="0"/>
        <c:ser>
          <c:idx val="0"/>
          <c:order val="0"/>
          <c:spPr>
            <a:solidFill>
              <a:srgbClr val="002345"/>
            </a:solidFill>
            <a:ln w="76200">
              <a:noFill/>
            </a:ln>
            <a:effectLst/>
          </c:spPr>
          <c:invertIfNegative val="0"/>
          <c:dPt>
            <c:idx val="0"/>
            <c:invertIfNegative val="0"/>
            <c:bubble3D val="0"/>
            <c:spPr>
              <a:solidFill>
                <a:srgbClr val="EB1C2D"/>
              </a:solidFill>
              <a:ln w="76200">
                <a:noFill/>
              </a:ln>
              <a:effectLst/>
            </c:spPr>
            <c:extLst>
              <c:ext xmlns:c16="http://schemas.microsoft.com/office/drawing/2014/chart" uri="{C3380CC4-5D6E-409C-BE32-E72D297353CC}">
                <c16:uniqueId val="{00000001-C137-4E67-A2CF-98B4EF92CE42}"/>
              </c:ext>
            </c:extLst>
          </c:dPt>
          <c:dPt>
            <c:idx val="1"/>
            <c:invertIfNegative val="0"/>
            <c:bubble3D val="0"/>
            <c:spPr>
              <a:solidFill>
                <a:srgbClr val="EB1C2D"/>
              </a:solidFill>
              <a:ln w="76200">
                <a:noFill/>
              </a:ln>
              <a:effectLst/>
            </c:spPr>
            <c:extLst>
              <c:ext xmlns:c16="http://schemas.microsoft.com/office/drawing/2014/chart" uri="{C3380CC4-5D6E-409C-BE32-E72D297353CC}">
                <c16:uniqueId val="{00000003-C137-4E67-A2CF-98B4EF92CE42}"/>
              </c:ext>
            </c:extLst>
          </c:dPt>
          <c:dPt>
            <c:idx val="2"/>
            <c:invertIfNegative val="0"/>
            <c:bubble3D val="0"/>
            <c:spPr>
              <a:solidFill>
                <a:srgbClr val="EB1C2D"/>
              </a:solidFill>
              <a:ln w="76200">
                <a:noFill/>
              </a:ln>
              <a:effectLst/>
            </c:spPr>
            <c:extLst>
              <c:ext xmlns:c16="http://schemas.microsoft.com/office/drawing/2014/chart" uri="{C3380CC4-5D6E-409C-BE32-E72D297353CC}">
                <c16:uniqueId val="{00000005-C137-4E67-A2CF-98B4EF92CE42}"/>
              </c:ext>
            </c:extLst>
          </c:dPt>
          <c:dPt>
            <c:idx val="3"/>
            <c:invertIfNegative val="0"/>
            <c:bubble3D val="0"/>
            <c:spPr>
              <a:solidFill>
                <a:srgbClr val="EB1C2D"/>
              </a:solidFill>
              <a:ln w="76200">
                <a:noFill/>
              </a:ln>
              <a:effectLst/>
            </c:spPr>
            <c:extLst>
              <c:ext xmlns:c16="http://schemas.microsoft.com/office/drawing/2014/chart" uri="{C3380CC4-5D6E-409C-BE32-E72D297353CC}">
                <c16:uniqueId val="{00000007-C137-4E67-A2CF-98B4EF92CE42}"/>
              </c:ext>
            </c:extLst>
          </c:dPt>
          <c:errBars>
            <c:errBarType val="both"/>
            <c:errValType val="cust"/>
            <c:noEndCap val="0"/>
            <c:plus>
              <c:numRef>
                <c:f>'1.2.D'!$X$2:$X$9</c:f>
                <c:numCache>
                  <c:formatCode>General</c:formatCode>
                  <c:ptCount val="8"/>
                  <c:pt idx="0">
                    <c:v>8.3000000000000007</c:v>
                  </c:pt>
                  <c:pt idx="1">
                    <c:v>5.7</c:v>
                  </c:pt>
                  <c:pt idx="2">
                    <c:v>12</c:v>
                  </c:pt>
                  <c:pt idx="3">
                    <c:v>5.5</c:v>
                  </c:pt>
                  <c:pt idx="4">
                    <c:v>11.4</c:v>
                  </c:pt>
                  <c:pt idx="5">
                    <c:v>13.5</c:v>
                  </c:pt>
                  <c:pt idx="6">
                    <c:v>15.6</c:v>
                  </c:pt>
                  <c:pt idx="7">
                    <c:v>20.2</c:v>
                  </c:pt>
                </c:numCache>
              </c:numRef>
            </c:plus>
            <c:minus>
              <c:numRef>
                <c:f>'1.2.D'!$W$2:$W$9</c:f>
                <c:numCache>
                  <c:formatCode>General</c:formatCode>
                  <c:ptCount val="8"/>
                  <c:pt idx="0">
                    <c:v>16.600000000000001</c:v>
                  </c:pt>
                  <c:pt idx="1">
                    <c:v>26</c:v>
                  </c:pt>
                  <c:pt idx="2">
                    <c:v>13.5</c:v>
                  </c:pt>
                  <c:pt idx="3">
                    <c:v>19.3</c:v>
                  </c:pt>
                  <c:pt idx="4">
                    <c:v>18.2</c:v>
                  </c:pt>
                  <c:pt idx="5">
                    <c:v>19.399999999999999</c:v>
                  </c:pt>
                  <c:pt idx="6">
                    <c:v>22.2</c:v>
                  </c:pt>
                  <c:pt idx="7">
                    <c:v>20.100000000000001</c:v>
                  </c:pt>
                </c:numCache>
              </c:numRef>
            </c:minus>
            <c:spPr>
              <a:noFill/>
              <a:ln w="85725" cap="sq" cmpd="sng" algn="ctr">
                <a:solidFill>
                  <a:srgbClr val="F78D28"/>
                </a:solidFill>
                <a:round/>
              </a:ln>
              <a:effectLst/>
            </c:spPr>
          </c:errBars>
          <c:cat>
            <c:multiLvlStrRef>
              <c:f>'1.2.D'!$T$2:$U$9</c:f>
              <c:multiLvlStrCache>
                <c:ptCount val="8"/>
                <c:lvl>
                  <c:pt idx="0">
                    <c:v>2011</c:v>
                  </c:pt>
                  <c:pt idx="1">
                    <c:v>2019</c:v>
                  </c:pt>
                  <c:pt idx="2">
                    <c:v>2021</c:v>
                  </c:pt>
                  <c:pt idx="3">
                    <c:v>2023</c:v>
                  </c:pt>
                  <c:pt idx="4">
                    <c:v>2011</c:v>
                  </c:pt>
                  <c:pt idx="5">
                    <c:v>2019</c:v>
                  </c:pt>
                  <c:pt idx="6">
                    <c:v>2021</c:v>
                  </c:pt>
                  <c:pt idx="7">
                    <c:v>2023</c:v>
                  </c:pt>
                </c:lvl>
                <c:lvl>
                  <c:pt idx="0">
                    <c:v>LICs</c:v>
                  </c:pt>
                  <c:pt idx="4">
                    <c:v>Other EMDEs</c:v>
                  </c:pt>
                </c:lvl>
              </c:multiLvlStrCache>
            </c:multiLvlStrRef>
          </c:cat>
          <c:val>
            <c:numRef>
              <c:f>'1.2.D'!$V$2:$V$9</c:f>
              <c:numCache>
                <c:formatCode>0.0</c:formatCode>
                <c:ptCount val="8"/>
                <c:pt idx="0">
                  <c:v>36.299999999999997</c:v>
                </c:pt>
                <c:pt idx="1">
                  <c:v>66.7</c:v>
                </c:pt>
                <c:pt idx="2">
                  <c:v>63.9</c:v>
                </c:pt>
                <c:pt idx="3">
                  <c:v>72.3</c:v>
                </c:pt>
                <c:pt idx="4">
                  <c:v>40.200000000000003</c:v>
                </c:pt>
                <c:pt idx="5">
                  <c:v>52.6</c:v>
                </c:pt>
                <c:pt idx="6">
                  <c:v>62.4</c:v>
                </c:pt>
                <c:pt idx="7">
                  <c:v>56.4</c:v>
                </c:pt>
              </c:numCache>
            </c:numRef>
          </c:val>
          <c:extLst>
            <c:ext xmlns:c16="http://schemas.microsoft.com/office/drawing/2014/chart" uri="{C3380CC4-5D6E-409C-BE32-E72D297353CC}">
              <c16:uniqueId val="{00000008-C137-4E67-A2CF-98B4EF92CE42}"/>
            </c:ext>
          </c:extLst>
        </c:ser>
        <c:dLbls>
          <c:showLegendKey val="0"/>
          <c:showVal val="0"/>
          <c:showCatName val="0"/>
          <c:showSerName val="0"/>
          <c:showPercent val="0"/>
          <c:showBubbleSize val="0"/>
        </c:dLbls>
        <c:gapWidth val="219"/>
        <c:overlap val="-27"/>
        <c:axId val="1538804016"/>
        <c:axId val="1844869776"/>
      </c:barChart>
      <c:catAx>
        <c:axId val="1538804016"/>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844869776"/>
        <c:crosses val="autoZero"/>
        <c:auto val="1"/>
        <c:lblAlgn val="ctr"/>
        <c:lblOffset val="100"/>
        <c:noMultiLvlLbl val="0"/>
      </c:catAx>
      <c:valAx>
        <c:axId val="1844869776"/>
        <c:scaling>
          <c:orientation val="minMax"/>
          <c:max val="9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538804016"/>
        <c:crosses val="autoZero"/>
        <c:crossBetween val="between"/>
        <c:majorUnit val="1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'1.2.E'!$T$2</c:f>
              <c:strCache>
                <c:ptCount val="1"/>
                <c:pt idx="0">
                  <c:v>LICs</c:v>
                </c:pt>
              </c:strCache>
            </c:strRef>
          </c:tx>
          <c:spPr>
            <a:solidFill>
              <a:srgbClr val="002345"/>
            </a:solidFill>
            <a:ln w="76200">
              <a:noFill/>
            </a:ln>
            <a:effectLst/>
          </c:spPr>
          <c:invertIfNegative val="0"/>
          <c:cat>
            <c:numRef>
              <c:f>'1.2.E'!$U$1:$X$1</c:f>
              <c:numCache>
                <c:formatCode>General</c:formatCode>
                <c:ptCount val="4"/>
                <c:pt idx="0">
                  <c:v>2011</c:v>
                </c:pt>
                <c:pt idx="1">
                  <c:v>2019</c:v>
                </c:pt>
                <c:pt idx="2">
                  <c:v>2021</c:v>
                </c:pt>
                <c:pt idx="3">
                  <c:v>2023</c:v>
                </c:pt>
              </c:numCache>
            </c:numRef>
          </c:cat>
          <c:val>
            <c:numRef>
              <c:f>'1.2.E'!$U$2:$X$2</c:f>
              <c:numCache>
                <c:formatCode>General</c:formatCode>
                <c:ptCount val="4"/>
                <c:pt idx="0">
                  <c:v>8.6999999999999993</c:v>
                </c:pt>
                <c:pt idx="1">
                  <c:v>43.5</c:v>
                </c:pt>
                <c:pt idx="2">
                  <c:v>81.8</c:v>
                </c:pt>
                <c:pt idx="3">
                  <c:v>81</c:v>
                </c:pt>
              </c:numCache>
            </c:numRef>
          </c:val>
          <c:extLst>
            <c:ext xmlns:c16="http://schemas.microsoft.com/office/drawing/2014/chart" uri="{C3380CC4-5D6E-409C-BE32-E72D297353CC}">
              <c16:uniqueId val="{00000000-29B5-44F1-BBF5-AD5CE4432C35}"/>
            </c:ext>
          </c:extLst>
        </c:ser>
        <c:ser>
          <c:idx val="1"/>
          <c:order val="1"/>
          <c:tx>
            <c:strRef>
              <c:f>'1.2.E'!$T$3</c:f>
              <c:strCache>
                <c:ptCount val="1"/>
                <c:pt idx="0">
                  <c:v>Other EMDEs</c:v>
                </c:pt>
              </c:strCache>
            </c:strRef>
          </c:tx>
          <c:spPr>
            <a:solidFill>
              <a:srgbClr val="EB1C2D"/>
            </a:solidFill>
            <a:ln w="76200">
              <a:noFill/>
            </a:ln>
            <a:effectLst/>
          </c:spPr>
          <c:invertIfNegative val="0"/>
          <c:cat>
            <c:numRef>
              <c:f>'1.2.E'!$U$1:$X$1</c:f>
              <c:numCache>
                <c:formatCode>General</c:formatCode>
                <c:ptCount val="4"/>
                <c:pt idx="0">
                  <c:v>2011</c:v>
                </c:pt>
                <c:pt idx="1">
                  <c:v>2019</c:v>
                </c:pt>
                <c:pt idx="2">
                  <c:v>2021</c:v>
                </c:pt>
                <c:pt idx="3">
                  <c:v>2023</c:v>
                </c:pt>
              </c:numCache>
            </c:numRef>
          </c:cat>
          <c:val>
            <c:numRef>
              <c:f>'1.2.E'!$U$3:$X$3</c:f>
              <c:numCache>
                <c:formatCode>General</c:formatCode>
                <c:ptCount val="4"/>
                <c:pt idx="0">
                  <c:v>16.399999999999999</c:v>
                </c:pt>
                <c:pt idx="1">
                  <c:v>30.5</c:v>
                </c:pt>
                <c:pt idx="2">
                  <c:v>45.3</c:v>
                </c:pt>
                <c:pt idx="3">
                  <c:v>40.5</c:v>
                </c:pt>
              </c:numCache>
            </c:numRef>
          </c:val>
          <c:extLst>
            <c:ext xmlns:c16="http://schemas.microsoft.com/office/drawing/2014/chart" uri="{C3380CC4-5D6E-409C-BE32-E72D297353CC}">
              <c16:uniqueId val="{00000001-29B5-44F1-BBF5-AD5CE4432C35}"/>
            </c:ext>
          </c:extLst>
        </c:ser>
        <c:dLbls>
          <c:showLegendKey val="0"/>
          <c:showVal val="0"/>
          <c:showCatName val="0"/>
          <c:showSerName val="0"/>
          <c:showPercent val="0"/>
          <c:showBubbleSize val="0"/>
        </c:dLbls>
        <c:gapWidth val="219"/>
        <c:overlap val="-27"/>
        <c:axId val="1849345184"/>
        <c:axId val="1539059872"/>
      </c:barChart>
      <c:catAx>
        <c:axId val="1849345184"/>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539059872"/>
        <c:crosses val="autoZero"/>
        <c:auto val="1"/>
        <c:lblAlgn val="ctr"/>
        <c:lblOffset val="100"/>
        <c:noMultiLvlLbl val="0"/>
      </c:catAx>
      <c:valAx>
        <c:axId val="1539059872"/>
        <c:scaling>
          <c:orientation val="minMax"/>
          <c:max val="9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849345184"/>
        <c:crosses val="autoZero"/>
        <c:crossBetween val="between"/>
        <c:majorUnit val="15"/>
      </c:valAx>
      <c:spPr>
        <a:noFill/>
        <a:ln>
          <a:noFill/>
        </a:ln>
        <a:effectLst/>
      </c:spPr>
    </c:plotArea>
    <c:legend>
      <c:legendPos val="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11863881598134"/>
          <c:y val="0.18241610423697038"/>
          <c:w val="0.88314987970253722"/>
          <c:h val="0.57934273840769901"/>
        </c:manualLayout>
      </c:layout>
      <c:barChart>
        <c:barDir val="col"/>
        <c:grouping val="stacked"/>
        <c:varyColors val="0"/>
        <c:ser>
          <c:idx val="0"/>
          <c:order val="0"/>
          <c:tx>
            <c:strRef>
              <c:f>'1.2.F'!$V$1</c:f>
              <c:strCache>
                <c:ptCount val="1"/>
                <c:pt idx="0">
                  <c:v>In debt distress</c:v>
                </c:pt>
              </c:strCache>
            </c:strRef>
          </c:tx>
          <c:spPr>
            <a:solidFill>
              <a:srgbClr val="002345"/>
            </a:solidFill>
            <a:ln w="76200">
              <a:noFill/>
            </a:ln>
            <a:effectLst/>
          </c:spPr>
          <c:invertIfNegative val="0"/>
          <c:cat>
            <c:multiLvlStrRef>
              <c:f>'1.2.F'!$T$2:$U$7</c:f>
              <c:multiLvlStrCache>
                <c:ptCount val="6"/>
                <c:lvl>
                  <c:pt idx="0">
                    <c:v>2012</c:v>
                  </c:pt>
                  <c:pt idx="1">
                    <c:v>2019</c:v>
                  </c:pt>
                  <c:pt idx="2">
                    <c:v>2024</c:v>
                  </c:pt>
                  <c:pt idx="3">
                    <c:v>2012</c:v>
                  </c:pt>
                  <c:pt idx="4">
                    <c:v>2019</c:v>
                  </c:pt>
                  <c:pt idx="5">
                    <c:v>2024</c:v>
                  </c:pt>
                </c:lvl>
                <c:lvl>
                  <c:pt idx="0">
                    <c:v>LICs</c:v>
                  </c:pt>
                  <c:pt idx="3">
                    <c:v>Other EMDEs</c:v>
                  </c:pt>
                </c:lvl>
              </c:multiLvlStrCache>
            </c:multiLvlStrRef>
          </c:cat>
          <c:val>
            <c:numRef>
              <c:f>'1.2.F'!$V$2:$V$7</c:f>
              <c:numCache>
                <c:formatCode>0.0</c:formatCode>
                <c:ptCount val="6"/>
                <c:pt idx="0">
                  <c:v>5</c:v>
                </c:pt>
                <c:pt idx="1">
                  <c:v>21.7</c:v>
                </c:pt>
                <c:pt idx="2">
                  <c:v>8.6999999999999993</c:v>
                </c:pt>
                <c:pt idx="3">
                  <c:v>5</c:v>
                </c:pt>
                <c:pt idx="4">
                  <c:v>8.9</c:v>
                </c:pt>
                <c:pt idx="5">
                  <c:v>15.9</c:v>
                </c:pt>
              </c:numCache>
            </c:numRef>
          </c:val>
          <c:extLst>
            <c:ext xmlns:c16="http://schemas.microsoft.com/office/drawing/2014/chart" uri="{C3380CC4-5D6E-409C-BE32-E72D297353CC}">
              <c16:uniqueId val="{00000000-C471-4ECF-A5A2-A0E9047387BB}"/>
            </c:ext>
          </c:extLst>
        </c:ser>
        <c:ser>
          <c:idx val="1"/>
          <c:order val="1"/>
          <c:tx>
            <c:strRef>
              <c:f>'1.2.F'!$W$1</c:f>
              <c:strCache>
                <c:ptCount val="1"/>
                <c:pt idx="0">
                  <c:v>High risk</c:v>
                </c:pt>
              </c:strCache>
            </c:strRef>
          </c:tx>
          <c:spPr>
            <a:solidFill>
              <a:srgbClr val="EB1C2D"/>
            </a:solidFill>
            <a:ln w="76200">
              <a:noFill/>
            </a:ln>
            <a:effectLst/>
          </c:spPr>
          <c:invertIfNegative val="0"/>
          <c:cat>
            <c:multiLvlStrRef>
              <c:f>'1.2.F'!$T$2:$U$7</c:f>
              <c:multiLvlStrCache>
                <c:ptCount val="6"/>
                <c:lvl>
                  <c:pt idx="0">
                    <c:v>2012</c:v>
                  </c:pt>
                  <c:pt idx="1">
                    <c:v>2019</c:v>
                  </c:pt>
                  <c:pt idx="2">
                    <c:v>2024</c:v>
                  </c:pt>
                  <c:pt idx="3">
                    <c:v>2012</c:v>
                  </c:pt>
                  <c:pt idx="4">
                    <c:v>2019</c:v>
                  </c:pt>
                  <c:pt idx="5">
                    <c:v>2024</c:v>
                  </c:pt>
                </c:lvl>
                <c:lvl>
                  <c:pt idx="0">
                    <c:v>LICs</c:v>
                  </c:pt>
                  <c:pt idx="3">
                    <c:v>Other EMDEs</c:v>
                  </c:pt>
                </c:lvl>
              </c:multiLvlStrCache>
            </c:multiLvlStrRef>
          </c:cat>
          <c:val>
            <c:numRef>
              <c:f>'1.2.F'!$W$2:$W$7</c:f>
              <c:numCache>
                <c:formatCode>0.0</c:formatCode>
                <c:ptCount val="6"/>
                <c:pt idx="0">
                  <c:v>25</c:v>
                </c:pt>
                <c:pt idx="1">
                  <c:v>26.1</c:v>
                </c:pt>
                <c:pt idx="2">
                  <c:v>43.5</c:v>
                </c:pt>
                <c:pt idx="3">
                  <c:v>22.5</c:v>
                </c:pt>
                <c:pt idx="4">
                  <c:v>40</c:v>
                </c:pt>
                <c:pt idx="5">
                  <c:v>34.1</c:v>
                </c:pt>
              </c:numCache>
            </c:numRef>
          </c:val>
          <c:extLst>
            <c:ext xmlns:c16="http://schemas.microsoft.com/office/drawing/2014/chart" uri="{C3380CC4-5D6E-409C-BE32-E72D297353CC}">
              <c16:uniqueId val="{00000001-C471-4ECF-A5A2-A0E9047387BB}"/>
            </c:ext>
          </c:extLst>
        </c:ser>
        <c:ser>
          <c:idx val="2"/>
          <c:order val="2"/>
          <c:tx>
            <c:strRef>
              <c:f>'1.2.F'!$X$1</c:f>
              <c:strCache>
                <c:ptCount val="1"/>
                <c:pt idx="0">
                  <c:v>Moderate risk</c:v>
                </c:pt>
              </c:strCache>
            </c:strRef>
          </c:tx>
          <c:spPr>
            <a:solidFill>
              <a:srgbClr val="F78D28"/>
            </a:solidFill>
            <a:ln w="76200">
              <a:noFill/>
            </a:ln>
            <a:effectLst/>
          </c:spPr>
          <c:invertIfNegative val="0"/>
          <c:cat>
            <c:multiLvlStrRef>
              <c:f>'1.2.F'!$T$2:$U$7</c:f>
              <c:multiLvlStrCache>
                <c:ptCount val="6"/>
                <c:lvl>
                  <c:pt idx="0">
                    <c:v>2012</c:v>
                  </c:pt>
                  <c:pt idx="1">
                    <c:v>2019</c:v>
                  </c:pt>
                  <c:pt idx="2">
                    <c:v>2024</c:v>
                  </c:pt>
                  <c:pt idx="3">
                    <c:v>2012</c:v>
                  </c:pt>
                  <c:pt idx="4">
                    <c:v>2019</c:v>
                  </c:pt>
                  <c:pt idx="5">
                    <c:v>2024</c:v>
                  </c:pt>
                </c:lvl>
                <c:lvl>
                  <c:pt idx="0">
                    <c:v>LICs</c:v>
                  </c:pt>
                  <c:pt idx="3">
                    <c:v>Other EMDEs</c:v>
                  </c:pt>
                </c:lvl>
              </c:multiLvlStrCache>
            </c:multiLvlStrRef>
          </c:cat>
          <c:val>
            <c:numRef>
              <c:f>'1.2.F'!$X$2:$X$7</c:f>
              <c:numCache>
                <c:formatCode>0.0</c:formatCode>
                <c:ptCount val="6"/>
                <c:pt idx="0">
                  <c:v>45</c:v>
                </c:pt>
                <c:pt idx="1">
                  <c:v>39.1</c:v>
                </c:pt>
                <c:pt idx="2">
                  <c:v>47.8</c:v>
                </c:pt>
                <c:pt idx="3">
                  <c:v>35</c:v>
                </c:pt>
                <c:pt idx="4">
                  <c:v>28.9</c:v>
                </c:pt>
                <c:pt idx="5">
                  <c:v>34.1</c:v>
                </c:pt>
              </c:numCache>
            </c:numRef>
          </c:val>
          <c:extLst>
            <c:ext xmlns:c16="http://schemas.microsoft.com/office/drawing/2014/chart" uri="{C3380CC4-5D6E-409C-BE32-E72D297353CC}">
              <c16:uniqueId val="{00000002-C471-4ECF-A5A2-A0E9047387BB}"/>
            </c:ext>
          </c:extLst>
        </c:ser>
        <c:ser>
          <c:idx val="3"/>
          <c:order val="3"/>
          <c:tx>
            <c:strRef>
              <c:f>'1.2.F'!$Y$1</c:f>
              <c:strCache>
                <c:ptCount val="1"/>
                <c:pt idx="0">
                  <c:v>Low risk</c:v>
                </c:pt>
              </c:strCache>
            </c:strRef>
          </c:tx>
          <c:spPr>
            <a:solidFill>
              <a:srgbClr val="FDB714"/>
            </a:solidFill>
            <a:ln w="76200">
              <a:noFill/>
            </a:ln>
            <a:effectLst/>
          </c:spPr>
          <c:invertIfNegative val="0"/>
          <c:cat>
            <c:multiLvlStrRef>
              <c:f>'1.2.F'!$T$2:$U$7</c:f>
              <c:multiLvlStrCache>
                <c:ptCount val="6"/>
                <c:lvl>
                  <c:pt idx="0">
                    <c:v>2012</c:v>
                  </c:pt>
                  <c:pt idx="1">
                    <c:v>2019</c:v>
                  </c:pt>
                  <c:pt idx="2">
                    <c:v>2024</c:v>
                  </c:pt>
                  <c:pt idx="3">
                    <c:v>2012</c:v>
                  </c:pt>
                  <c:pt idx="4">
                    <c:v>2019</c:v>
                  </c:pt>
                  <c:pt idx="5">
                    <c:v>2024</c:v>
                  </c:pt>
                </c:lvl>
                <c:lvl>
                  <c:pt idx="0">
                    <c:v>LICs</c:v>
                  </c:pt>
                  <c:pt idx="3">
                    <c:v>Other EMDEs</c:v>
                  </c:pt>
                </c:lvl>
              </c:multiLvlStrCache>
            </c:multiLvlStrRef>
          </c:cat>
          <c:val>
            <c:numRef>
              <c:f>'1.2.F'!$Y$2:$Y$7</c:f>
              <c:numCache>
                <c:formatCode>0.0</c:formatCode>
                <c:ptCount val="6"/>
                <c:pt idx="0">
                  <c:v>25</c:v>
                </c:pt>
                <c:pt idx="1">
                  <c:v>13</c:v>
                </c:pt>
                <c:pt idx="2">
                  <c:v>0</c:v>
                </c:pt>
                <c:pt idx="3">
                  <c:v>37.5</c:v>
                </c:pt>
                <c:pt idx="4">
                  <c:v>22.2</c:v>
                </c:pt>
                <c:pt idx="5">
                  <c:v>15.9</c:v>
                </c:pt>
              </c:numCache>
            </c:numRef>
          </c:val>
          <c:extLst>
            <c:ext xmlns:c16="http://schemas.microsoft.com/office/drawing/2014/chart" uri="{C3380CC4-5D6E-409C-BE32-E72D297353CC}">
              <c16:uniqueId val="{00000003-C471-4ECF-A5A2-A0E9047387BB}"/>
            </c:ext>
          </c:extLst>
        </c:ser>
        <c:dLbls>
          <c:showLegendKey val="0"/>
          <c:showVal val="0"/>
          <c:showCatName val="0"/>
          <c:showSerName val="0"/>
          <c:showPercent val="0"/>
          <c:showBubbleSize val="0"/>
        </c:dLbls>
        <c:gapWidth val="150"/>
        <c:overlap val="100"/>
        <c:axId val="1851959792"/>
        <c:axId val="1742300592"/>
      </c:barChart>
      <c:catAx>
        <c:axId val="185195979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742300592"/>
        <c:crosses val="autoZero"/>
        <c:auto val="1"/>
        <c:lblAlgn val="ctr"/>
        <c:lblOffset val="100"/>
        <c:noMultiLvlLbl val="0"/>
      </c:catAx>
      <c:valAx>
        <c:axId val="174230059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851959792"/>
        <c:crosses val="autoZero"/>
        <c:crossBetween val="between"/>
      </c:valAx>
      <c:spPr>
        <a:noFill/>
        <a:ln>
          <a:noFill/>
        </a:ln>
        <a:effectLst/>
      </c:spPr>
    </c:plotArea>
    <c:legend>
      <c:legendPos val="t"/>
      <c:layout>
        <c:manualLayout>
          <c:xMode val="edge"/>
          <c:yMode val="edge"/>
          <c:x val="0.22913522528433947"/>
          <c:y val="3.3865610548681417E-2"/>
          <c:w val="0.63422061825605136"/>
          <c:h val="0.13194975628046493"/>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153407548194403E-2"/>
          <c:y val="0.12634321445113478"/>
          <c:w val="0.90505348900352978"/>
          <c:h val="0.67319237301219703"/>
        </c:manualLayout>
      </c:layout>
      <c:barChart>
        <c:barDir val="col"/>
        <c:grouping val="stacked"/>
        <c:varyColors val="0"/>
        <c:ser>
          <c:idx val="0"/>
          <c:order val="0"/>
          <c:tx>
            <c:strRef>
              <c:f>'2.1.A'!$T$2</c:f>
              <c:strCache>
                <c:ptCount val="1"/>
                <c:pt idx="0">
                  <c:v>Debt in 
2011</c:v>
                </c:pt>
              </c:strCache>
            </c:strRef>
          </c:tx>
          <c:spPr>
            <a:solidFill>
              <a:srgbClr val="002345"/>
            </a:solidFill>
            <a:ln w="76200">
              <a:noFill/>
            </a:ln>
            <a:effectLst/>
          </c:spPr>
          <c:invertIfNegative val="0"/>
          <c:dPt>
            <c:idx val="1"/>
            <c:invertIfNegative val="0"/>
            <c:bubble3D val="0"/>
            <c:spPr>
              <a:noFill/>
              <a:ln w="76200">
                <a:noFill/>
              </a:ln>
              <a:effectLst/>
            </c:spPr>
            <c:extLst>
              <c:ext xmlns:c16="http://schemas.microsoft.com/office/drawing/2014/chart" uri="{C3380CC4-5D6E-409C-BE32-E72D297353CC}">
                <c16:uniqueId val="{00000001-495C-40D6-A5DB-32F18AC8BBBA}"/>
              </c:ext>
            </c:extLst>
          </c:dPt>
          <c:cat>
            <c:strRef>
              <c:f>'2.1.A'!$U$1:$Y$1</c:f>
              <c:strCache>
                <c:ptCount val="5"/>
                <c:pt idx="0">
                  <c:v>Debt in 
2011</c:v>
                </c:pt>
                <c:pt idx="1">
                  <c:v>Growth</c:v>
                </c:pt>
                <c:pt idx="2">
                  <c:v>Primary deficits</c:v>
                </c:pt>
                <c:pt idx="3">
                  <c:v>Interest cost</c:v>
                </c:pt>
                <c:pt idx="4">
                  <c:v>Other</c:v>
                </c:pt>
              </c:strCache>
            </c:strRef>
          </c:cat>
          <c:val>
            <c:numRef>
              <c:f>'2.1.A'!$U$2:$Y$2</c:f>
              <c:numCache>
                <c:formatCode>_(* #,##0.0_);_(* \(#,##0.0\);_(* "-"??_);_(@_)</c:formatCode>
                <c:ptCount val="5"/>
                <c:pt idx="0">
                  <c:v>36.299999999999997</c:v>
                </c:pt>
                <c:pt idx="1">
                  <c:v>23.6</c:v>
                </c:pt>
              </c:numCache>
            </c:numRef>
          </c:val>
          <c:extLst>
            <c:ext xmlns:c16="http://schemas.microsoft.com/office/drawing/2014/chart" uri="{C3380CC4-5D6E-409C-BE32-E72D297353CC}">
              <c16:uniqueId val="{00000002-495C-40D6-A5DB-32F18AC8BBBA}"/>
            </c:ext>
          </c:extLst>
        </c:ser>
        <c:ser>
          <c:idx val="1"/>
          <c:order val="1"/>
          <c:tx>
            <c:strRef>
              <c:f>'2.1.A'!$T$3</c:f>
              <c:strCache>
                <c:ptCount val="1"/>
                <c:pt idx="0">
                  <c:v>Growth</c:v>
                </c:pt>
              </c:strCache>
            </c:strRef>
          </c:tx>
          <c:spPr>
            <a:solidFill>
              <a:srgbClr val="F78D28"/>
            </a:solidFill>
            <a:ln w="76200">
              <a:noFill/>
            </a:ln>
            <a:effectLst/>
          </c:spPr>
          <c:invertIfNegative val="0"/>
          <c:dPt>
            <c:idx val="2"/>
            <c:invertIfNegative val="0"/>
            <c:bubble3D val="0"/>
            <c:spPr>
              <a:noFill/>
              <a:ln w="76200">
                <a:noFill/>
              </a:ln>
              <a:effectLst/>
            </c:spPr>
            <c:extLst>
              <c:ext xmlns:c16="http://schemas.microsoft.com/office/drawing/2014/chart" uri="{C3380CC4-5D6E-409C-BE32-E72D297353CC}">
                <c16:uniqueId val="{00000004-495C-40D6-A5DB-32F18AC8BBBA}"/>
              </c:ext>
            </c:extLst>
          </c:dPt>
          <c:cat>
            <c:strRef>
              <c:f>'2.1.A'!$U$1:$Y$1</c:f>
              <c:strCache>
                <c:ptCount val="5"/>
                <c:pt idx="0">
                  <c:v>Debt in 
2011</c:v>
                </c:pt>
                <c:pt idx="1">
                  <c:v>Growth</c:v>
                </c:pt>
                <c:pt idx="2">
                  <c:v>Primary deficits</c:v>
                </c:pt>
                <c:pt idx="3">
                  <c:v>Interest cost</c:v>
                </c:pt>
                <c:pt idx="4">
                  <c:v>Other</c:v>
                </c:pt>
              </c:strCache>
            </c:strRef>
          </c:cat>
          <c:val>
            <c:numRef>
              <c:f>'2.1.A'!$U$3:$Y$3</c:f>
              <c:numCache>
                <c:formatCode>_(* #,##0.0_);_(* \(#,##0.0\);_(* "-"??_);_(@_)</c:formatCode>
                <c:ptCount val="5"/>
                <c:pt idx="1">
                  <c:v>12.6</c:v>
                </c:pt>
                <c:pt idx="2">
                  <c:v>23.6</c:v>
                </c:pt>
              </c:numCache>
            </c:numRef>
          </c:val>
          <c:extLst>
            <c:ext xmlns:c16="http://schemas.microsoft.com/office/drawing/2014/chart" uri="{C3380CC4-5D6E-409C-BE32-E72D297353CC}">
              <c16:uniqueId val="{00000005-495C-40D6-A5DB-32F18AC8BBBA}"/>
            </c:ext>
          </c:extLst>
        </c:ser>
        <c:ser>
          <c:idx val="2"/>
          <c:order val="2"/>
          <c:tx>
            <c:strRef>
              <c:f>'2.1.A'!$T$4</c:f>
              <c:strCache>
                <c:ptCount val="1"/>
                <c:pt idx="0">
                  <c:v>Primary deficits</c:v>
                </c:pt>
              </c:strCache>
            </c:strRef>
          </c:tx>
          <c:spPr>
            <a:solidFill>
              <a:srgbClr val="EB1C2D"/>
            </a:solidFill>
            <a:ln w="76200">
              <a:noFill/>
            </a:ln>
            <a:effectLst/>
          </c:spPr>
          <c:invertIfNegative val="0"/>
          <c:dPt>
            <c:idx val="3"/>
            <c:invertIfNegative val="0"/>
            <c:bubble3D val="0"/>
            <c:spPr>
              <a:noFill/>
              <a:ln w="76200">
                <a:noFill/>
              </a:ln>
              <a:effectLst/>
            </c:spPr>
            <c:extLst>
              <c:ext xmlns:c16="http://schemas.microsoft.com/office/drawing/2014/chart" uri="{C3380CC4-5D6E-409C-BE32-E72D297353CC}">
                <c16:uniqueId val="{00000007-495C-40D6-A5DB-32F18AC8BBBA}"/>
              </c:ext>
            </c:extLst>
          </c:dPt>
          <c:cat>
            <c:strRef>
              <c:f>'2.1.A'!$U$1:$Y$1</c:f>
              <c:strCache>
                <c:ptCount val="5"/>
                <c:pt idx="0">
                  <c:v>Debt in 
2011</c:v>
                </c:pt>
                <c:pt idx="1">
                  <c:v>Growth</c:v>
                </c:pt>
                <c:pt idx="2">
                  <c:v>Primary deficits</c:v>
                </c:pt>
                <c:pt idx="3">
                  <c:v>Interest cost</c:v>
                </c:pt>
                <c:pt idx="4">
                  <c:v>Other</c:v>
                </c:pt>
              </c:strCache>
            </c:strRef>
          </c:cat>
          <c:val>
            <c:numRef>
              <c:f>'2.1.A'!$U$4:$Y$4</c:f>
              <c:numCache>
                <c:formatCode>_(* #,##0.0_);_(* \(#,##0.0\);_(* "-"??_);_(@_)</c:formatCode>
                <c:ptCount val="5"/>
                <c:pt idx="2">
                  <c:v>15.7</c:v>
                </c:pt>
                <c:pt idx="3">
                  <c:v>39.299999999999997</c:v>
                </c:pt>
              </c:numCache>
            </c:numRef>
          </c:val>
          <c:extLst>
            <c:ext xmlns:c16="http://schemas.microsoft.com/office/drawing/2014/chart" uri="{C3380CC4-5D6E-409C-BE32-E72D297353CC}">
              <c16:uniqueId val="{00000008-495C-40D6-A5DB-32F18AC8BBBA}"/>
            </c:ext>
          </c:extLst>
        </c:ser>
        <c:ser>
          <c:idx val="3"/>
          <c:order val="3"/>
          <c:tx>
            <c:strRef>
              <c:f>'2.1.A'!$T$5</c:f>
              <c:strCache>
                <c:ptCount val="1"/>
                <c:pt idx="0">
                  <c:v>Interest cost</c:v>
                </c:pt>
              </c:strCache>
            </c:strRef>
          </c:tx>
          <c:spPr>
            <a:noFill/>
            <a:ln w="76200">
              <a:noFill/>
            </a:ln>
            <a:effectLst/>
          </c:spPr>
          <c:invertIfNegative val="0"/>
          <c:dPt>
            <c:idx val="3"/>
            <c:invertIfNegative val="0"/>
            <c:bubble3D val="0"/>
            <c:spPr>
              <a:solidFill>
                <a:srgbClr val="EB1C2D"/>
              </a:solidFill>
              <a:ln w="76200">
                <a:noFill/>
              </a:ln>
              <a:effectLst/>
            </c:spPr>
            <c:extLst>
              <c:ext xmlns:c16="http://schemas.microsoft.com/office/drawing/2014/chart" uri="{C3380CC4-5D6E-409C-BE32-E72D297353CC}">
                <c16:uniqueId val="{0000000A-495C-40D6-A5DB-32F18AC8BBBA}"/>
              </c:ext>
            </c:extLst>
          </c:dPt>
          <c:cat>
            <c:strRef>
              <c:f>'2.1.A'!$U$1:$Y$1</c:f>
              <c:strCache>
                <c:ptCount val="5"/>
                <c:pt idx="0">
                  <c:v>Debt in 
2011</c:v>
                </c:pt>
                <c:pt idx="1">
                  <c:v>Growth</c:v>
                </c:pt>
                <c:pt idx="2">
                  <c:v>Primary deficits</c:v>
                </c:pt>
                <c:pt idx="3">
                  <c:v>Interest cost</c:v>
                </c:pt>
                <c:pt idx="4">
                  <c:v>Other</c:v>
                </c:pt>
              </c:strCache>
            </c:strRef>
          </c:cat>
          <c:val>
            <c:numRef>
              <c:f>'2.1.A'!$U$5:$Y$5</c:f>
              <c:numCache>
                <c:formatCode>_(* #,##0.0_);_(* \(#,##0.0\);_(* "-"??_);_(@_)</c:formatCode>
                <c:ptCount val="5"/>
                <c:pt idx="3">
                  <c:v>7.5</c:v>
                </c:pt>
                <c:pt idx="4">
                  <c:v>46.9</c:v>
                </c:pt>
              </c:numCache>
            </c:numRef>
          </c:val>
          <c:extLst>
            <c:ext xmlns:c16="http://schemas.microsoft.com/office/drawing/2014/chart" uri="{C3380CC4-5D6E-409C-BE32-E72D297353CC}">
              <c16:uniqueId val="{0000000B-495C-40D6-A5DB-32F18AC8BBBA}"/>
            </c:ext>
          </c:extLst>
        </c:ser>
        <c:ser>
          <c:idx val="4"/>
          <c:order val="4"/>
          <c:tx>
            <c:strRef>
              <c:f>'2.1.A'!$T$6</c:f>
              <c:strCache>
                <c:ptCount val="1"/>
                <c:pt idx="0">
                  <c:v>Other</c:v>
                </c:pt>
              </c:strCache>
            </c:strRef>
          </c:tx>
          <c:spPr>
            <a:solidFill>
              <a:srgbClr val="EB1C2D"/>
            </a:solidFill>
            <a:ln w="76200">
              <a:noFill/>
            </a:ln>
            <a:effectLst/>
          </c:spPr>
          <c:invertIfNegative val="0"/>
          <c:cat>
            <c:strRef>
              <c:f>'2.1.A'!$U$1:$Y$1</c:f>
              <c:strCache>
                <c:ptCount val="5"/>
                <c:pt idx="0">
                  <c:v>Debt in 
2011</c:v>
                </c:pt>
                <c:pt idx="1">
                  <c:v>Growth</c:v>
                </c:pt>
                <c:pt idx="2">
                  <c:v>Primary deficits</c:v>
                </c:pt>
                <c:pt idx="3">
                  <c:v>Interest cost</c:v>
                </c:pt>
                <c:pt idx="4">
                  <c:v>Other</c:v>
                </c:pt>
              </c:strCache>
            </c:strRef>
          </c:cat>
          <c:val>
            <c:numRef>
              <c:f>'2.1.A'!$U$6:$Y$6</c:f>
              <c:numCache>
                <c:formatCode>_(* #,##0.0_);_(* \(#,##0.0\);_(* "-"??_);_(@_)</c:formatCode>
                <c:ptCount val="5"/>
                <c:pt idx="4">
                  <c:v>19.3</c:v>
                </c:pt>
              </c:numCache>
            </c:numRef>
          </c:val>
          <c:extLst>
            <c:ext xmlns:c16="http://schemas.microsoft.com/office/drawing/2014/chart" uri="{C3380CC4-5D6E-409C-BE32-E72D297353CC}">
              <c16:uniqueId val="{0000000C-495C-40D6-A5DB-32F18AC8BBBA}"/>
            </c:ext>
          </c:extLst>
        </c:ser>
        <c:dLbls>
          <c:showLegendKey val="0"/>
          <c:showVal val="0"/>
          <c:showCatName val="0"/>
          <c:showSerName val="0"/>
          <c:showPercent val="0"/>
          <c:showBubbleSize val="0"/>
        </c:dLbls>
        <c:gapWidth val="150"/>
        <c:overlap val="100"/>
        <c:axId val="1089831375"/>
        <c:axId val="1003128271"/>
      </c:barChart>
      <c:catAx>
        <c:axId val="108983137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03128271"/>
        <c:crosses val="autoZero"/>
        <c:auto val="1"/>
        <c:lblAlgn val="ctr"/>
        <c:lblOffset val="100"/>
        <c:noMultiLvlLbl val="0"/>
      </c:catAx>
      <c:valAx>
        <c:axId val="1003128271"/>
        <c:scaling>
          <c:orientation val="minMax"/>
          <c:max val="8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89831375"/>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153407548194403E-2"/>
          <c:y val="0.12634321445113478"/>
          <c:w val="0.90505348900352978"/>
          <c:h val="0.67319237301219703"/>
        </c:manualLayout>
      </c:layout>
      <c:barChart>
        <c:barDir val="col"/>
        <c:grouping val="stacked"/>
        <c:varyColors val="0"/>
        <c:ser>
          <c:idx val="0"/>
          <c:order val="0"/>
          <c:tx>
            <c:strRef>
              <c:f>'2.1.B'!$T$2</c:f>
              <c:strCache>
                <c:ptCount val="1"/>
                <c:pt idx="0">
                  <c:v>Debt in 2019</c:v>
                </c:pt>
              </c:strCache>
            </c:strRef>
          </c:tx>
          <c:spPr>
            <a:solidFill>
              <a:srgbClr val="002345"/>
            </a:solidFill>
            <a:ln w="76200">
              <a:noFill/>
            </a:ln>
            <a:effectLst/>
          </c:spPr>
          <c:invertIfNegative val="0"/>
          <c:dPt>
            <c:idx val="1"/>
            <c:invertIfNegative val="0"/>
            <c:bubble3D val="0"/>
            <c:spPr>
              <a:noFill/>
              <a:ln w="76200">
                <a:noFill/>
              </a:ln>
              <a:effectLst/>
            </c:spPr>
            <c:extLst>
              <c:ext xmlns:c16="http://schemas.microsoft.com/office/drawing/2014/chart" uri="{C3380CC4-5D6E-409C-BE32-E72D297353CC}">
                <c16:uniqueId val="{00000001-F8D7-4F83-A5A0-CF0A9992E8F6}"/>
              </c:ext>
            </c:extLst>
          </c:dPt>
          <c:cat>
            <c:strRef>
              <c:f>'2.1.B'!$U$1:$Y$1</c:f>
              <c:strCache>
                <c:ptCount val="5"/>
                <c:pt idx="0">
                  <c:v>Debt in 
2019</c:v>
                </c:pt>
                <c:pt idx="1">
                  <c:v>Growth</c:v>
                </c:pt>
                <c:pt idx="2">
                  <c:v>Primary deficits</c:v>
                </c:pt>
                <c:pt idx="3">
                  <c:v>Interest cost</c:v>
                </c:pt>
                <c:pt idx="4">
                  <c:v>Other</c:v>
                </c:pt>
              </c:strCache>
            </c:strRef>
          </c:cat>
          <c:val>
            <c:numRef>
              <c:f>'2.1.B'!$U$2:$Y$2</c:f>
              <c:numCache>
                <c:formatCode>_(* #,##0.0_);_(* \(#,##0.0\);_(* "-"??_);_(@_)</c:formatCode>
                <c:ptCount val="5"/>
                <c:pt idx="0" formatCode="0">
                  <c:v>66.7</c:v>
                </c:pt>
                <c:pt idx="1">
                  <c:v>60.5</c:v>
                </c:pt>
              </c:numCache>
            </c:numRef>
          </c:val>
          <c:extLst>
            <c:ext xmlns:c16="http://schemas.microsoft.com/office/drawing/2014/chart" uri="{C3380CC4-5D6E-409C-BE32-E72D297353CC}">
              <c16:uniqueId val="{00000002-F8D7-4F83-A5A0-CF0A9992E8F6}"/>
            </c:ext>
          </c:extLst>
        </c:ser>
        <c:ser>
          <c:idx val="1"/>
          <c:order val="1"/>
          <c:tx>
            <c:strRef>
              <c:f>'2.1.B'!$T$3</c:f>
              <c:strCache>
                <c:ptCount val="1"/>
                <c:pt idx="0">
                  <c:v>Growth</c:v>
                </c:pt>
              </c:strCache>
            </c:strRef>
          </c:tx>
          <c:spPr>
            <a:solidFill>
              <a:srgbClr val="F78D28"/>
            </a:solidFill>
            <a:ln w="76200">
              <a:noFill/>
            </a:ln>
            <a:effectLst/>
          </c:spPr>
          <c:invertIfNegative val="0"/>
          <c:dPt>
            <c:idx val="2"/>
            <c:invertIfNegative val="0"/>
            <c:bubble3D val="0"/>
            <c:spPr>
              <a:noFill/>
              <a:ln w="76200">
                <a:noFill/>
              </a:ln>
              <a:effectLst/>
            </c:spPr>
            <c:extLst>
              <c:ext xmlns:c16="http://schemas.microsoft.com/office/drawing/2014/chart" uri="{C3380CC4-5D6E-409C-BE32-E72D297353CC}">
                <c16:uniqueId val="{00000004-F8D7-4F83-A5A0-CF0A9992E8F6}"/>
              </c:ext>
            </c:extLst>
          </c:dPt>
          <c:cat>
            <c:strRef>
              <c:f>'2.1.B'!$U$1:$Y$1</c:f>
              <c:strCache>
                <c:ptCount val="5"/>
                <c:pt idx="0">
                  <c:v>Debt in 
2019</c:v>
                </c:pt>
                <c:pt idx="1">
                  <c:v>Growth</c:v>
                </c:pt>
                <c:pt idx="2">
                  <c:v>Primary deficits</c:v>
                </c:pt>
                <c:pt idx="3">
                  <c:v>Interest cost</c:v>
                </c:pt>
                <c:pt idx="4">
                  <c:v>Other</c:v>
                </c:pt>
              </c:strCache>
            </c:strRef>
          </c:cat>
          <c:val>
            <c:numRef>
              <c:f>'2.1.B'!$U$3:$Y$3</c:f>
              <c:numCache>
                <c:formatCode>_(* #,##0.0_);_(* \(#,##0.0\);_(* "-"??_);_(@_)</c:formatCode>
                <c:ptCount val="5"/>
                <c:pt idx="1">
                  <c:v>6.2</c:v>
                </c:pt>
                <c:pt idx="2">
                  <c:v>60.5</c:v>
                </c:pt>
              </c:numCache>
            </c:numRef>
          </c:val>
          <c:extLst>
            <c:ext xmlns:c16="http://schemas.microsoft.com/office/drawing/2014/chart" uri="{C3380CC4-5D6E-409C-BE32-E72D297353CC}">
              <c16:uniqueId val="{00000005-F8D7-4F83-A5A0-CF0A9992E8F6}"/>
            </c:ext>
          </c:extLst>
        </c:ser>
        <c:ser>
          <c:idx val="2"/>
          <c:order val="2"/>
          <c:tx>
            <c:strRef>
              <c:f>'2.1.B'!$T$4</c:f>
              <c:strCache>
                <c:ptCount val="1"/>
                <c:pt idx="0">
                  <c:v>Primary deficits</c:v>
                </c:pt>
              </c:strCache>
            </c:strRef>
          </c:tx>
          <c:spPr>
            <a:solidFill>
              <a:srgbClr val="EB1C2D"/>
            </a:solidFill>
            <a:ln w="76200">
              <a:noFill/>
            </a:ln>
            <a:effectLst/>
          </c:spPr>
          <c:invertIfNegative val="0"/>
          <c:dPt>
            <c:idx val="3"/>
            <c:invertIfNegative val="0"/>
            <c:bubble3D val="0"/>
            <c:spPr>
              <a:noFill/>
              <a:ln w="76200">
                <a:noFill/>
              </a:ln>
              <a:effectLst/>
            </c:spPr>
            <c:extLst>
              <c:ext xmlns:c16="http://schemas.microsoft.com/office/drawing/2014/chart" uri="{C3380CC4-5D6E-409C-BE32-E72D297353CC}">
                <c16:uniqueId val="{00000007-F8D7-4F83-A5A0-CF0A9992E8F6}"/>
              </c:ext>
            </c:extLst>
          </c:dPt>
          <c:cat>
            <c:strRef>
              <c:f>'2.1.B'!$U$1:$Y$1</c:f>
              <c:strCache>
                <c:ptCount val="5"/>
                <c:pt idx="0">
                  <c:v>Debt in 
2019</c:v>
                </c:pt>
                <c:pt idx="1">
                  <c:v>Growth</c:v>
                </c:pt>
                <c:pt idx="2">
                  <c:v>Primary deficits</c:v>
                </c:pt>
                <c:pt idx="3">
                  <c:v>Interest cost</c:v>
                </c:pt>
                <c:pt idx="4">
                  <c:v>Other</c:v>
                </c:pt>
              </c:strCache>
            </c:strRef>
          </c:cat>
          <c:val>
            <c:numRef>
              <c:f>'2.1.B'!$U$4:$Y$4</c:f>
              <c:numCache>
                <c:formatCode>_(* #,##0.0_);_(* \(#,##0.0\);_(* "-"??_);_(@_)</c:formatCode>
                <c:ptCount val="5"/>
                <c:pt idx="2">
                  <c:v>11.7</c:v>
                </c:pt>
                <c:pt idx="3">
                  <c:v>72.2</c:v>
                </c:pt>
              </c:numCache>
            </c:numRef>
          </c:val>
          <c:extLst>
            <c:ext xmlns:c16="http://schemas.microsoft.com/office/drawing/2014/chart" uri="{C3380CC4-5D6E-409C-BE32-E72D297353CC}">
              <c16:uniqueId val="{00000008-F8D7-4F83-A5A0-CF0A9992E8F6}"/>
            </c:ext>
          </c:extLst>
        </c:ser>
        <c:ser>
          <c:idx val="3"/>
          <c:order val="3"/>
          <c:tx>
            <c:strRef>
              <c:f>'2.1.B'!$T$5</c:f>
              <c:strCache>
                <c:ptCount val="1"/>
                <c:pt idx="0">
                  <c:v>Interest cost</c:v>
                </c:pt>
              </c:strCache>
            </c:strRef>
          </c:tx>
          <c:spPr>
            <a:noFill/>
            <a:ln w="76200">
              <a:noFill/>
            </a:ln>
            <a:effectLst/>
          </c:spPr>
          <c:invertIfNegative val="0"/>
          <c:dPt>
            <c:idx val="3"/>
            <c:invertIfNegative val="0"/>
            <c:bubble3D val="0"/>
            <c:spPr>
              <a:solidFill>
                <a:srgbClr val="EB1C2D"/>
              </a:solidFill>
              <a:ln w="76200">
                <a:noFill/>
              </a:ln>
              <a:effectLst/>
            </c:spPr>
            <c:extLst>
              <c:ext xmlns:c16="http://schemas.microsoft.com/office/drawing/2014/chart" uri="{C3380CC4-5D6E-409C-BE32-E72D297353CC}">
                <c16:uniqueId val="{0000000A-F8D7-4F83-A5A0-CF0A9992E8F6}"/>
              </c:ext>
            </c:extLst>
          </c:dPt>
          <c:cat>
            <c:strRef>
              <c:f>'2.1.B'!$U$1:$Y$1</c:f>
              <c:strCache>
                <c:ptCount val="5"/>
                <c:pt idx="0">
                  <c:v>Debt in 
2019</c:v>
                </c:pt>
                <c:pt idx="1">
                  <c:v>Growth</c:v>
                </c:pt>
                <c:pt idx="2">
                  <c:v>Primary deficits</c:v>
                </c:pt>
                <c:pt idx="3">
                  <c:v>Interest cost</c:v>
                </c:pt>
                <c:pt idx="4">
                  <c:v>Other</c:v>
                </c:pt>
              </c:strCache>
            </c:strRef>
          </c:cat>
          <c:val>
            <c:numRef>
              <c:f>'2.1.B'!$U$5:$Y$5</c:f>
              <c:numCache>
                <c:formatCode>_(* #,##0.0_);_(* \(#,##0.0\);_(* "-"??_);_(@_)</c:formatCode>
                <c:ptCount val="5"/>
                <c:pt idx="3">
                  <c:v>5.7</c:v>
                </c:pt>
                <c:pt idx="4">
                  <c:v>77.900000000000006</c:v>
                </c:pt>
              </c:numCache>
            </c:numRef>
          </c:val>
          <c:extLst>
            <c:ext xmlns:c16="http://schemas.microsoft.com/office/drawing/2014/chart" uri="{C3380CC4-5D6E-409C-BE32-E72D297353CC}">
              <c16:uniqueId val="{0000000B-F8D7-4F83-A5A0-CF0A9992E8F6}"/>
            </c:ext>
          </c:extLst>
        </c:ser>
        <c:ser>
          <c:idx val="4"/>
          <c:order val="4"/>
          <c:tx>
            <c:strRef>
              <c:f>'2.1.B'!$T$6</c:f>
              <c:strCache>
                <c:ptCount val="1"/>
                <c:pt idx="0">
                  <c:v>Other</c:v>
                </c:pt>
              </c:strCache>
            </c:strRef>
          </c:tx>
          <c:spPr>
            <a:solidFill>
              <a:srgbClr val="EB1C2D"/>
            </a:solidFill>
            <a:ln w="76200">
              <a:noFill/>
            </a:ln>
            <a:effectLst/>
          </c:spPr>
          <c:invertIfNegative val="0"/>
          <c:cat>
            <c:strRef>
              <c:f>'2.1.B'!$U$1:$Y$1</c:f>
              <c:strCache>
                <c:ptCount val="5"/>
                <c:pt idx="0">
                  <c:v>Debt in 
2019</c:v>
                </c:pt>
                <c:pt idx="1">
                  <c:v>Growth</c:v>
                </c:pt>
                <c:pt idx="2">
                  <c:v>Primary deficits</c:v>
                </c:pt>
                <c:pt idx="3">
                  <c:v>Interest cost</c:v>
                </c:pt>
                <c:pt idx="4">
                  <c:v>Other</c:v>
                </c:pt>
              </c:strCache>
            </c:strRef>
          </c:cat>
          <c:val>
            <c:numRef>
              <c:f>'2.1.B'!$U$6:$Y$6</c:f>
              <c:numCache>
                <c:formatCode>_(* #,##0.0_);_(* \(#,##0.0\);_(* "-"??_);_(@_)</c:formatCode>
                <c:ptCount val="5"/>
                <c:pt idx="4">
                  <c:v>0.8</c:v>
                </c:pt>
              </c:numCache>
            </c:numRef>
          </c:val>
          <c:extLst>
            <c:ext xmlns:c16="http://schemas.microsoft.com/office/drawing/2014/chart" uri="{C3380CC4-5D6E-409C-BE32-E72D297353CC}">
              <c16:uniqueId val="{0000000C-F8D7-4F83-A5A0-CF0A9992E8F6}"/>
            </c:ext>
          </c:extLst>
        </c:ser>
        <c:dLbls>
          <c:showLegendKey val="0"/>
          <c:showVal val="0"/>
          <c:showCatName val="0"/>
          <c:showSerName val="0"/>
          <c:showPercent val="0"/>
          <c:showBubbleSize val="0"/>
        </c:dLbls>
        <c:gapWidth val="150"/>
        <c:overlap val="100"/>
        <c:axId val="1089831375"/>
        <c:axId val="1003128271"/>
      </c:barChart>
      <c:catAx>
        <c:axId val="108983137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03128271"/>
        <c:crosses val="autoZero"/>
        <c:auto val="1"/>
        <c:lblAlgn val="ctr"/>
        <c:lblOffset val="100"/>
        <c:noMultiLvlLbl val="0"/>
      </c:catAx>
      <c:valAx>
        <c:axId val="1003128271"/>
        <c:scaling>
          <c:orientation val="minMax"/>
          <c:max val="8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89831375"/>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153407548194403E-2"/>
          <c:y val="0.12634321445113478"/>
          <c:w val="0.90505348900352978"/>
          <c:h val="0.67319237301219703"/>
        </c:manualLayout>
      </c:layout>
      <c:barChart>
        <c:barDir val="col"/>
        <c:grouping val="stacked"/>
        <c:varyColors val="0"/>
        <c:ser>
          <c:idx val="0"/>
          <c:order val="0"/>
          <c:tx>
            <c:strRef>
              <c:f>'2.1.C'!$T$2</c:f>
              <c:strCache>
                <c:ptCount val="1"/>
                <c:pt idx="0">
                  <c:v>Debt in 2011</c:v>
                </c:pt>
              </c:strCache>
            </c:strRef>
          </c:tx>
          <c:spPr>
            <a:solidFill>
              <a:srgbClr val="002345"/>
            </a:solidFill>
            <a:ln w="76200">
              <a:noFill/>
            </a:ln>
            <a:effectLst/>
          </c:spPr>
          <c:invertIfNegative val="0"/>
          <c:dPt>
            <c:idx val="1"/>
            <c:invertIfNegative val="0"/>
            <c:bubble3D val="0"/>
            <c:spPr>
              <a:noFill/>
              <a:ln w="76200">
                <a:noFill/>
              </a:ln>
              <a:effectLst/>
            </c:spPr>
            <c:extLst>
              <c:ext xmlns:c16="http://schemas.microsoft.com/office/drawing/2014/chart" uri="{C3380CC4-5D6E-409C-BE32-E72D297353CC}">
                <c16:uniqueId val="{00000001-EA94-49A5-AA8A-FDCF2EE415FB}"/>
              </c:ext>
            </c:extLst>
          </c:dPt>
          <c:cat>
            <c:strRef>
              <c:f>'2.1.C'!$U$1:$Y$1</c:f>
              <c:strCache>
                <c:ptCount val="5"/>
                <c:pt idx="0">
                  <c:v>Debt in 
2011</c:v>
                </c:pt>
                <c:pt idx="1">
                  <c:v>Growth</c:v>
                </c:pt>
                <c:pt idx="2">
                  <c:v>Primary deficits</c:v>
                </c:pt>
                <c:pt idx="3">
                  <c:v>Interest cost</c:v>
                </c:pt>
                <c:pt idx="4">
                  <c:v>Other</c:v>
                </c:pt>
              </c:strCache>
            </c:strRef>
          </c:cat>
          <c:val>
            <c:numRef>
              <c:f>'2.1.C'!$U$2:$Y$2</c:f>
              <c:numCache>
                <c:formatCode>_(* #,##0.0_);_(* \(#,##0.0\);_(* "-"??_);_(@_)</c:formatCode>
                <c:ptCount val="5"/>
                <c:pt idx="0" formatCode="0">
                  <c:v>36.299999999999997</c:v>
                </c:pt>
                <c:pt idx="1">
                  <c:v>22.3</c:v>
                </c:pt>
              </c:numCache>
            </c:numRef>
          </c:val>
          <c:extLst>
            <c:ext xmlns:c16="http://schemas.microsoft.com/office/drawing/2014/chart" uri="{C3380CC4-5D6E-409C-BE32-E72D297353CC}">
              <c16:uniqueId val="{00000002-EA94-49A5-AA8A-FDCF2EE415FB}"/>
            </c:ext>
          </c:extLst>
        </c:ser>
        <c:ser>
          <c:idx val="1"/>
          <c:order val="1"/>
          <c:tx>
            <c:strRef>
              <c:f>'2.1.C'!$T$3</c:f>
              <c:strCache>
                <c:ptCount val="1"/>
                <c:pt idx="0">
                  <c:v>Growth</c:v>
                </c:pt>
              </c:strCache>
            </c:strRef>
          </c:tx>
          <c:spPr>
            <a:solidFill>
              <a:srgbClr val="F78D28"/>
            </a:solidFill>
            <a:ln w="76200">
              <a:noFill/>
            </a:ln>
            <a:effectLst/>
          </c:spPr>
          <c:invertIfNegative val="0"/>
          <c:dPt>
            <c:idx val="2"/>
            <c:invertIfNegative val="0"/>
            <c:bubble3D val="0"/>
            <c:spPr>
              <a:noFill/>
              <a:ln w="76200">
                <a:noFill/>
              </a:ln>
              <a:effectLst/>
            </c:spPr>
            <c:extLst>
              <c:ext xmlns:c16="http://schemas.microsoft.com/office/drawing/2014/chart" uri="{C3380CC4-5D6E-409C-BE32-E72D297353CC}">
                <c16:uniqueId val="{00000004-EA94-49A5-AA8A-FDCF2EE415FB}"/>
              </c:ext>
            </c:extLst>
          </c:dPt>
          <c:cat>
            <c:strRef>
              <c:f>'2.1.C'!$U$1:$Y$1</c:f>
              <c:strCache>
                <c:ptCount val="5"/>
                <c:pt idx="0">
                  <c:v>Debt in 
2011</c:v>
                </c:pt>
                <c:pt idx="1">
                  <c:v>Growth</c:v>
                </c:pt>
                <c:pt idx="2">
                  <c:v>Primary deficits</c:v>
                </c:pt>
                <c:pt idx="3">
                  <c:v>Interest cost</c:v>
                </c:pt>
                <c:pt idx="4">
                  <c:v>Other</c:v>
                </c:pt>
              </c:strCache>
            </c:strRef>
          </c:cat>
          <c:val>
            <c:numRef>
              <c:f>'2.1.C'!$U$3:$Y$3</c:f>
              <c:numCache>
                <c:formatCode>_(* #,##0.0_);_(* \(#,##0.0\);_(* "-"??_);_(@_)</c:formatCode>
                <c:ptCount val="5"/>
                <c:pt idx="1">
                  <c:v>14</c:v>
                </c:pt>
                <c:pt idx="2">
                  <c:v>22.3</c:v>
                </c:pt>
              </c:numCache>
            </c:numRef>
          </c:val>
          <c:extLst>
            <c:ext xmlns:c16="http://schemas.microsoft.com/office/drawing/2014/chart" uri="{C3380CC4-5D6E-409C-BE32-E72D297353CC}">
              <c16:uniqueId val="{00000005-EA94-49A5-AA8A-FDCF2EE415FB}"/>
            </c:ext>
          </c:extLst>
        </c:ser>
        <c:ser>
          <c:idx val="2"/>
          <c:order val="2"/>
          <c:tx>
            <c:strRef>
              <c:f>'2.1.C'!$T$4</c:f>
              <c:strCache>
                <c:ptCount val="1"/>
                <c:pt idx="0">
                  <c:v>Primary deficits</c:v>
                </c:pt>
              </c:strCache>
            </c:strRef>
          </c:tx>
          <c:spPr>
            <a:solidFill>
              <a:srgbClr val="EB1C2D"/>
            </a:solidFill>
            <a:ln w="76200">
              <a:noFill/>
            </a:ln>
            <a:effectLst/>
          </c:spPr>
          <c:invertIfNegative val="0"/>
          <c:dPt>
            <c:idx val="3"/>
            <c:invertIfNegative val="0"/>
            <c:bubble3D val="0"/>
            <c:spPr>
              <a:noFill/>
              <a:ln w="76200">
                <a:noFill/>
              </a:ln>
              <a:effectLst/>
            </c:spPr>
            <c:extLst>
              <c:ext xmlns:c16="http://schemas.microsoft.com/office/drawing/2014/chart" uri="{C3380CC4-5D6E-409C-BE32-E72D297353CC}">
                <c16:uniqueId val="{00000007-EA94-49A5-AA8A-FDCF2EE415FB}"/>
              </c:ext>
            </c:extLst>
          </c:dPt>
          <c:cat>
            <c:strRef>
              <c:f>'2.1.C'!$U$1:$Y$1</c:f>
              <c:strCache>
                <c:ptCount val="5"/>
                <c:pt idx="0">
                  <c:v>Debt in 
2011</c:v>
                </c:pt>
                <c:pt idx="1">
                  <c:v>Growth</c:v>
                </c:pt>
                <c:pt idx="2">
                  <c:v>Primary deficits</c:v>
                </c:pt>
                <c:pt idx="3">
                  <c:v>Interest cost</c:v>
                </c:pt>
                <c:pt idx="4">
                  <c:v>Other</c:v>
                </c:pt>
              </c:strCache>
            </c:strRef>
          </c:cat>
          <c:val>
            <c:numRef>
              <c:f>'2.1.C'!$U$4:$Y$4</c:f>
              <c:numCache>
                <c:formatCode>_(* #,##0.0_);_(* \(#,##0.0\);_(* "-"??_);_(@_)</c:formatCode>
                <c:ptCount val="5"/>
                <c:pt idx="2">
                  <c:v>24.9</c:v>
                </c:pt>
                <c:pt idx="3">
                  <c:v>47.2</c:v>
                </c:pt>
              </c:numCache>
            </c:numRef>
          </c:val>
          <c:extLst>
            <c:ext xmlns:c16="http://schemas.microsoft.com/office/drawing/2014/chart" uri="{C3380CC4-5D6E-409C-BE32-E72D297353CC}">
              <c16:uniqueId val="{00000008-EA94-49A5-AA8A-FDCF2EE415FB}"/>
            </c:ext>
          </c:extLst>
        </c:ser>
        <c:ser>
          <c:idx val="3"/>
          <c:order val="3"/>
          <c:tx>
            <c:strRef>
              <c:f>'2.1.C'!$T$5</c:f>
              <c:strCache>
                <c:ptCount val="1"/>
                <c:pt idx="0">
                  <c:v>Interest cost</c:v>
                </c:pt>
              </c:strCache>
            </c:strRef>
          </c:tx>
          <c:spPr>
            <a:noFill/>
            <a:ln w="76200">
              <a:noFill/>
            </a:ln>
            <a:effectLst/>
          </c:spPr>
          <c:invertIfNegative val="0"/>
          <c:dPt>
            <c:idx val="3"/>
            <c:invertIfNegative val="0"/>
            <c:bubble3D val="0"/>
            <c:spPr>
              <a:solidFill>
                <a:srgbClr val="EB1C2D"/>
              </a:solidFill>
              <a:ln w="76200">
                <a:noFill/>
              </a:ln>
              <a:effectLst/>
            </c:spPr>
            <c:extLst>
              <c:ext xmlns:c16="http://schemas.microsoft.com/office/drawing/2014/chart" uri="{C3380CC4-5D6E-409C-BE32-E72D297353CC}">
                <c16:uniqueId val="{0000000A-EA94-49A5-AA8A-FDCF2EE415FB}"/>
              </c:ext>
            </c:extLst>
          </c:dPt>
          <c:cat>
            <c:strRef>
              <c:f>'2.1.C'!$U$1:$Y$1</c:f>
              <c:strCache>
                <c:ptCount val="5"/>
                <c:pt idx="0">
                  <c:v>Debt in 
2011</c:v>
                </c:pt>
                <c:pt idx="1">
                  <c:v>Growth</c:v>
                </c:pt>
                <c:pt idx="2">
                  <c:v>Primary deficits</c:v>
                </c:pt>
                <c:pt idx="3">
                  <c:v>Interest cost</c:v>
                </c:pt>
                <c:pt idx="4">
                  <c:v>Other</c:v>
                </c:pt>
              </c:strCache>
            </c:strRef>
          </c:cat>
          <c:val>
            <c:numRef>
              <c:f>'2.1.C'!$U$5:$Y$5</c:f>
              <c:numCache>
                <c:formatCode>_(* #,##0.0_);_(* \(#,##0.0\);_(* "-"??_);_(@_)</c:formatCode>
                <c:ptCount val="5"/>
                <c:pt idx="3">
                  <c:v>9.5</c:v>
                </c:pt>
                <c:pt idx="4">
                  <c:v>56.7</c:v>
                </c:pt>
              </c:numCache>
            </c:numRef>
          </c:val>
          <c:extLst>
            <c:ext xmlns:c16="http://schemas.microsoft.com/office/drawing/2014/chart" uri="{C3380CC4-5D6E-409C-BE32-E72D297353CC}">
              <c16:uniqueId val="{0000000B-EA94-49A5-AA8A-FDCF2EE415FB}"/>
            </c:ext>
          </c:extLst>
        </c:ser>
        <c:ser>
          <c:idx val="4"/>
          <c:order val="4"/>
          <c:tx>
            <c:strRef>
              <c:f>'2.1.C'!$T$6</c:f>
              <c:strCache>
                <c:ptCount val="1"/>
                <c:pt idx="0">
                  <c:v>Other</c:v>
                </c:pt>
              </c:strCache>
            </c:strRef>
          </c:tx>
          <c:spPr>
            <a:solidFill>
              <a:srgbClr val="EB1C2D"/>
            </a:solidFill>
            <a:ln w="76200">
              <a:noFill/>
            </a:ln>
            <a:effectLst/>
          </c:spPr>
          <c:invertIfNegative val="0"/>
          <c:cat>
            <c:strRef>
              <c:f>'2.1.C'!$U$1:$Y$1</c:f>
              <c:strCache>
                <c:ptCount val="5"/>
                <c:pt idx="0">
                  <c:v>Debt in 
2011</c:v>
                </c:pt>
                <c:pt idx="1">
                  <c:v>Growth</c:v>
                </c:pt>
                <c:pt idx="2">
                  <c:v>Primary deficits</c:v>
                </c:pt>
                <c:pt idx="3">
                  <c:v>Interest cost</c:v>
                </c:pt>
                <c:pt idx="4">
                  <c:v>Other</c:v>
                </c:pt>
              </c:strCache>
            </c:strRef>
          </c:cat>
          <c:val>
            <c:numRef>
              <c:f>'2.1.C'!$U$6:$Y$6</c:f>
              <c:numCache>
                <c:formatCode>_(* #,##0.0_);_(* \(#,##0.0\);_(* "-"??_);_(@_)</c:formatCode>
                <c:ptCount val="5"/>
                <c:pt idx="4">
                  <c:v>20</c:v>
                </c:pt>
              </c:numCache>
            </c:numRef>
          </c:val>
          <c:extLst>
            <c:ext xmlns:c16="http://schemas.microsoft.com/office/drawing/2014/chart" uri="{C3380CC4-5D6E-409C-BE32-E72D297353CC}">
              <c16:uniqueId val="{0000000C-EA94-49A5-AA8A-FDCF2EE415FB}"/>
            </c:ext>
          </c:extLst>
        </c:ser>
        <c:dLbls>
          <c:showLegendKey val="0"/>
          <c:showVal val="0"/>
          <c:showCatName val="0"/>
          <c:showSerName val="0"/>
          <c:showPercent val="0"/>
          <c:showBubbleSize val="0"/>
        </c:dLbls>
        <c:gapWidth val="150"/>
        <c:overlap val="100"/>
        <c:axId val="1089831375"/>
        <c:axId val="1003128271"/>
      </c:barChart>
      <c:catAx>
        <c:axId val="108983137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03128271"/>
        <c:crosses val="autoZero"/>
        <c:auto val="1"/>
        <c:lblAlgn val="ctr"/>
        <c:lblOffset val="100"/>
        <c:noMultiLvlLbl val="0"/>
      </c:catAx>
      <c:valAx>
        <c:axId val="1003128271"/>
        <c:scaling>
          <c:orientation val="minMax"/>
          <c:max val="8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89831375"/>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153407548194403E-2"/>
          <c:y val="0.12634321445113478"/>
          <c:w val="0.90505348900352978"/>
          <c:h val="0.67319237301219703"/>
        </c:manualLayout>
      </c:layout>
      <c:barChart>
        <c:barDir val="col"/>
        <c:grouping val="stacked"/>
        <c:varyColors val="0"/>
        <c:ser>
          <c:idx val="0"/>
          <c:order val="0"/>
          <c:tx>
            <c:strRef>
              <c:f>'2.1.D'!$T$2</c:f>
              <c:strCache>
                <c:ptCount val="1"/>
                <c:pt idx="0">
                  <c:v>Debt in 2011</c:v>
                </c:pt>
              </c:strCache>
            </c:strRef>
          </c:tx>
          <c:spPr>
            <a:solidFill>
              <a:srgbClr val="002345"/>
            </a:solidFill>
            <a:ln w="76200">
              <a:noFill/>
            </a:ln>
            <a:effectLst/>
          </c:spPr>
          <c:invertIfNegative val="0"/>
          <c:dPt>
            <c:idx val="1"/>
            <c:invertIfNegative val="0"/>
            <c:bubble3D val="0"/>
            <c:spPr>
              <a:noFill/>
              <a:ln w="76200">
                <a:noFill/>
              </a:ln>
              <a:effectLst/>
            </c:spPr>
            <c:extLst>
              <c:ext xmlns:c16="http://schemas.microsoft.com/office/drawing/2014/chart" uri="{C3380CC4-5D6E-409C-BE32-E72D297353CC}">
                <c16:uniqueId val="{00000001-7C92-4300-A7D2-F98903466A4C}"/>
              </c:ext>
            </c:extLst>
          </c:dPt>
          <c:cat>
            <c:strRef>
              <c:f>'2.1.D'!$U$1:$Y$1</c:f>
              <c:strCache>
                <c:ptCount val="5"/>
                <c:pt idx="0">
                  <c:v>Debt in 
2011</c:v>
                </c:pt>
                <c:pt idx="1">
                  <c:v>Growth</c:v>
                </c:pt>
                <c:pt idx="2">
                  <c:v>Primary deficits</c:v>
                </c:pt>
                <c:pt idx="3">
                  <c:v>Interest cost</c:v>
                </c:pt>
                <c:pt idx="4">
                  <c:v>Other</c:v>
                </c:pt>
              </c:strCache>
            </c:strRef>
          </c:cat>
          <c:val>
            <c:numRef>
              <c:f>'2.1.D'!$U$2:$Y$2</c:f>
              <c:numCache>
                <c:formatCode>_(* #,##0.0_);_(* \(#,##0.0\);_(* "-"??_);_(@_)</c:formatCode>
                <c:ptCount val="5"/>
                <c:pt idx="0" formatCode="0">
                  <c:v>36.299999999999997</c:v>
                </c:pt>
                <c:pt idx="1">
                  <c:v>14.3</c:v>
                </c:pt>
              </c:numCache>
            </c:numRef>
          </c:val>
          <c:extLst>
            <c:ext xmlns:c16="http://schemas.microsoft.com/office/drawing/2014/chart" uri="{C3380CC4-5D6E-409C-BE32-E72D297353CC}">
              <c16:uniqueId val="{00000002-7C92-4300-A7D2-F98903466A4C}"/>
            </c:ext>
          </c:extLst>
        </c:ser>
        <c:ser>
          <c:idx val="1"/>
          <c:order val="1"/>
          <c:tx>
            <c:strRef>
              <c:f>'2.1.D'!$T$3</c:f>
              <c:strCache>
                <c:ptCount val="1"/>
                <c:pt idx="0">
                  <c:v>Growth</c:v>
                </c:pt>
              </c:strCache>
            </c:strRef>
          </c:tx>
          <c:spPr>
            <a:solidFill>
              <a:srgbClr val="F78D28"/>
            </a:solidFill>
            <a:ln w="76200">
              <a:noFill/>
            </a:ln>
            <a:effectLst/>
          </c:spPr>
          <c:invertIfNegative val="0"/>
          <c:dPt>
            <c:idx val="2"/>
            <c:invertIfNegative val="0"/>
            <c:bubble3D val="0"/>
            <c:spPr>
              <a:noFill/>
              <a:ln w="76200">
                <a:noFill/>
              </a:ln>
              <a:effectLst/>
            </c:spPr>
            <c:extLst>
              <c:ext xmlns:c16="http://schemas.microsoft.com/office/drawing/2014/chart" uri="{C3380CC4-5D6E-409C-BE32-E72D297353CC}">
                <c16:uniqueId val="{00000004-7C92-4300-A7D2-F98903466A4C}"/>
              </c:ext>
            </c:extLst>
          </c:dPt>
          <c:cat>
            <c:strRef>
              <c:f>'2.1.D'!$U$1:$Y$1</c:f>
              <c:strCache>
                <c:ptCount val="5"/>
                <c:pt idx="0">
                  <c:v>Debt in 
2011</c:v>
                </c:pt>
                <c:pt idx="1">
                  <c:v>Growth</c:v>
                </c:pt>
                <c:pt idx="2">
                  <c:v>Primary deficits</c:v>
                </c:pt>
                <c:pt idx="3">
                  <c:v>Interest cost</c:v>
                </c:pt>
                <c:pt idx="4">
                  <c:v>Other</c:v>
                </c:pt>
              </c:strCache>
            </c:strRef>
          </c:cat>
          <c:val>
            <c:numRef>
              <c:f>'2.1.D'!$U$3:$Y$3</c:f>
              <c:numCache>
                <c:formatCode>_(* #,##0.0_);_(* \(#,##0.0\);_(* "-"??_);_(@_)</c:formatCode>
                <c:ptCount val="5"/>
                <c:pt idx="1">
                  <c:v>22</c:v>
                </c:pt>
                <c:pt idx="2">
                  <c:v>14.3</c:v>
                </c:pt>
              </c:numCache>
            </c:numRef>
          </c:val>
          <c:extLst>
            <c:ext xmlns:c16="http://schemas.microsoft.com/office/drawing/2014/chart" uri="{C3380CC4-5D6E-409C-BE32-E72D297353CC}">
              <c16:uniqueId val="{00000005-7C92-4300-A7D2-F98903466A4C}"/>
            </c:ext>
          </c:extLst>
        </c:ser>
        <c:ser>
          <c:idx val="2"/>
          <c:order val="2"/>
          <c:tx>
            <c:strRef>
              <c:f>'2.1.D'!$T$4</c:f>
              <c:strCache>
                <c:ptCount val="1"/>
                <c:pt idx="0">
                  <c:v>Primary deficits</c:v>
                </c:pt>
              </c:strCache>
            </c:strRef>
          </c:tx>
          <c:spPr>
            <a:solidFill>
              <a:srgbClr val="EB1C2D"/>
            </a:solidFill>
            <a:ln w="76200">
              <a:noFill/>
            </a:ln>
            <a:effectLst/>
          </c:spPr>
          <c:invertIfNegative val="0"/>
          <c:dPt>
            <c:idx val="3"/>
            <c:invertIfNegative val="0"/>
            <c:bubble3D val="0"/>
            <c:spPr>
              <a:noFill/>
              <a:ln w="76200">
                <a:noFill/>
              </a:ln>
              <a:effectLst/>
            </c:spPr>
            <c:extLst>
              <c:ext xmlns:c16="http://schemas.microsoft.com/office/drawing/2014/chart" uri="{C3380CC4-5D6E-409C-BE32-E72D297353CC}">
                <c16:uniqueId val="{00000007-7C92-4300-A7D2-F98903466A4C}"/>
              </c:ext>
            </c:extLst>
          </c:dPt>
          <c:cat>
            <c:strRef>
              <c:f>'2.1.D'!$U$1:$Y$1</c:f>
              <c:strCache>
                <c:ptCount val="5"/>
                <c:pt idx="0">
                  <c:v>Debt in 
2011</c:v>
                </c:pt>
                <c:pt idx="1">
                  <c:v>Growth</c:v>
                </c:pt>
                <c:pt idx="2">
                  <c:v>Primary deficits</c:v>
                </c:pt>
                <c:pt idx="3">
                  <c:v>Interest cost</c:v>
                </c:pt>
                <c:pt idx="4">
                  <c:v>Other</c:v>
                </c:pt>
              </c:strCache>
            </c:strRef>
          </c:cat>
          <c:val>
            <c:numRef>
              <c:f>'2.1.D'!$U$4:$Y$4</c:f>
              <c:numCache>
                <c:formatCode>_(* #,##0.0_);_(* \(#,##0.0\);_(* "-"??_);_(@_)</c:formatCode>
                <c:ptCount val="5"/>
                <c:pt idx="2">
                  <c:v>24.3</c:v>
                </c:pt>
                <c:pt idx="3">
                  <c:v>38.6</c:v>
                </c:pt>
              </c:numCache>
            </c:numRef>
          </c:val>
          <c:extLst>
            <c:ext xmlns:c16="http://schemas.microsoft.com/office/drawing/2014/chart" uri="{C3380CC4-5D6E-409C-BE32-E72D297353CC}">
              <c16:uniqueId val="{00000008-7C92-4300-A7D2-F98903466A4C}"/>
            </c:ext>
          </c:extLst>
        </c:ser>
        <c:ser>
          <c:idx val="3"/>
          <c:order val="3"/>
          <c:tx>
            <c:strRef>
              <c:f>'2.1.D'!$T$5</c:f>
              <c:strCache>
                <c:ptCount val="1"/>
                <c:pt idx="0">
                  <c:v>Interest cost</c:v>
                </c:pt>
              </c:strCache>
            </c:strRef>
          </c:tx>
          <c:spPr>
            <a:noFill/>
            <a:ln w="76200">
              <a:noFill/>
            </a:ln>
            <a:effectLst/>
          </c:spPr>
          <c:invertIfNegative val="0"/>
          <c:dPt>
            <c:idx val="3"/>
            <c:invertIfNegative val="0"/>
            <c:bubble3D val="0"/>
            <c:spPr>
              <a:solidFill>
                <a:srgbClr val="EB1C2D"/>
              </a:solidFill>
              <a:ln w="76200">
                <a:noFill/>
              </a:ln>
              <a:effectLst/>
            </c:spPr>
            <c:extLst>
              <c:ext xmlns:c16="http://schemas.microsoft.com/office/drawing/2014/chart" uri="{C3380CC4-5D6E-409C-BE32-E72D297353CC}">
                <c16:uniqueId val="{0000000A-7C92-4300-A7D2-F98903466A4C}"/>
              </c:ext>
            </c:extLst>
          </c:dPt>
          <c:cat>
            <c:strRef>
              <c:f>'2.1.D'!$U$1:$Y$1</c:f>
              <c:strCache>
                <c:ptCount val="5"/>
                <c:pt idx="0">
                  <c:v>Debt in 
2011</c:v>
                </c:pt>
                <c:pt idx="1">
                  <c:v>Growth</c:v>
                </c:pt>
                <c:pt idx="2">
                  <c:v>Primary deficits</c:v>
                </c:pt>
                <c:pt idx="3">
                  <c:v>Interest cost</c:v>
                </c:pt>
                <c:pt idx="4">
                  <c:v>Other</c:v>
                </c:pt>
              </c:strCache>
            </c:strRef>
          </c:cat>
          <c:val>
            <c:numRef>
              <c:f>'2.1.D'!$U$5:$Y$5</c:f>
              <c:numCache>
                <c:formatCode>_(* #,##0.0_);_(* \(#,##0.0\);_(* "-"??_);_(@_)</c:formatCode>
                <c:ptCount val="5"/>
                <c:pt idx="3">
                  <c:v>12</c:v>
                </c:pt>
                <c:pt idx="4">
                  <c:v>50.6</c:v>
                </c:pt>
              </c:numCache>
            </c:numRef>
          </c:val>
          <c:extLst>
            <c:ext xmlns:c16="http://schemas.microsoft.com/office/drawing/2014/chart" uri="{C3380CC4-5D6E-409C-BE32-E72D297353CC}">
              <c16:uniqueId val="{0000000B-7C92-4300-A7D2-F98903466A4C}"/>
            </c:ext>
          </c:extLst>
        </c:ser>
        <c:ser>
          <c:idx val="4"/>
          <c:order val="4"/>
          <c:tx>
            <c:strRef>
              <c:f>'2.1.D'!$T$6</c:f>
              <c:strCache>
                <c:ptCount val="1"/>
                <c:pt idx="0">
                  <c:v>Other</c:v>
                </c:pt>
              </c:strCache>
            </c:strRef>
          </c:tx>
          <c:spPr>
            <a:solidFill>
              <a:srgbClr val="EB1C2D"/>
            </a:solidFill>
            <a:ln w="76200">
              <a:noFill/>
            </a:ln>
            <a:effectLst/>
          </c:spPr>
          <c:invertIfNegative val="0"/>
          <c:cat>
            <c:strRef>
              <c:f>'2.1.D'!$U$1:$Y$1</c:f>
              <c:strCache>
                <c:ptCount val="5"/>
                <c:pt idx="0">
                  <c:v>Debt in 
2011</c:v>
                </c:pt>
                <c:pt idx="1">
                  <c:v>Growth</c:v>
                </c:pt>
                <c:pt idx="2">
                  <c:v>Primary deficits</c:v>
                </c:pt>
                <c:pt idx="3">
                  <c:v>Interest cost</c:v>
                </c:pt>
                <c:pt idx="4">
                  <c:v>Other</c:v>
                </c:pt>
              </c:strCache>
            </c:strRef>
          </c:cat>
          <c:val>
            <c:numRef>
              <c:f>'2.1.D'!$U$6:$Y$6</c:f>
              <c:numCache>
                <c:formatCode>_(* #,##0.0_);_(* \(#,##0.0\);_(* "-"??_);_(@_)</c:formatCode>
                <c:ptCount val="5"/>
                <c:pt idx="4">
                  <c:v>4.0999999999999996</c:v>
                </c:pt>
              </c:numCache>
            </c:numRef>
          </c:val>
          <c:extLst>
            <c:ext xmlns:c16="http://schemas.microsoft.com/office/drawing/2014/chart" uri="{C3380CC4-5D6E-409C-BE32-E72D297353CC}">
              <c16:uniqueId val="{0000000C-7C92-4300-A7D2-F98903466A4C}"/>
            </c:ext>
          </c:extLst>
        </c:ser>
        <c:dLbls>
          <c:showLegendKey val="0"/>
          <c:showVal val="0"/>
          <c:showCatName val="0"/>
          <c:showSerName val="0"/>
          <c:showPercent val="0"/>
          <c:showBubbleSize val="0"/>
        </c:dLbls>
        <c:gapWidth val="150"/>
        <c:overlap val="100"/>
        <c:axId val="1089831375"/>
        <c:axId val="1003128271"/>
      </c:barChart>
      <c:catAx>
        <c:axId val="108983137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03128271"/>
        <c:crosses val="autoZero"/>
        <c:auto val="1"/>
        <c:lblAlgn val="ctr"/>
        <c:lblOffset val="100"/>
        <c:noMultiLvlLbl val="0"/>
      </c:catAx>
      <c:valAx>
        <c:axId val="1003128271"/>
        <c:scaling>
          <c:orientation val="minMax"/>
          <c:max val="8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89831375"/>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153407548194403E-2"/>
          <c:y val="0.12634321445113478"/>
          <c:w val="0.90505348900352978"/>
          <c:h val="0.67319237301219703"/>
        </c:manualLayout>
      </c:layout>
      <c:barChart>
        <c:barDir val="col"/>
        <c:grouping val="stacked"/>
        <c:varyColors val="0"/>
        <c:ser>
          <c:idx val="0"/>
          <c:order val="0"/>
          <c:tx>
            <c:strRef>
              <c:f>'2.2.A'!$T$2</c:f>
              <c:strCache>
                <c:ptCount val="1"/>
                <c:pt idx="0">
                  <c:v>Debt in 2011</c:v>
                </c:pt>
              </c:strCache>
            </c:strRef>
          </c:tx>
          <c:spPr>
            <a:solidFill>
              <a:srgbClr val="002345"/>
            </a:solidFill>
            <a:ln w="76200">
              <a:noFill/>
            </a:ln>
            <a:effectLst/>
          </c:spPr>
          <c:invertIfNegative val="0"/>
          <c:dPt>
            <c:idx val="1"/>
            <c:invertIfNegative val="0"/>
            <c:bubble3D val="0"/>
            <c:spPr>
              <a:noFill/>
              <a:ln w="76200">
                <a:noFill/>
              </a:ln>
              <a:effectLst/>
            </c:spPr>
            <c:extLst>
              <c:ext xmlns:c16="http://schemas.microsoft.com/office/drawing/2014/chart" uri="{C3380CC4-5D6E-409C-BE32-E72D297353CC}">
                <c16:uniqueId val="{00000001-0D05-47A8-8C3B-3904B5A65B9D}"/>
              </c:ext>
            </c:extLst>
          </c:dPt>
          <c:cat>
            <c:strRef>
              <c:f>'2.2.A'!$U$1:$Y$1</c:f>
              <c:strCache>
                <c:ptCount val="5"/>
                <c:pt idx="0">
                  <c:v>Debt in 
2011</c:v>
                </c:pt>
                <c:pt idx="1">
                  <c:v>Growth</c:v>
                </c:pt>
                <c:pt idx="2">
                  <c:v>Primary deficits</c:v>
                </c:pt>
                <c:pt idx="3">
                  <c:v>Interest cost</c:v>
                </c:pt>
                <c:pt idx="4">
                  <c:v>Other</c:v>
                </c:pt>
              </c:strCache>
            </c:strRef>
          </c:cat>
          <c:val>
            <c:numRef>
              <c:f>'2.2.A'!$U$2:$Y$2</c:f>
              <c:numCache>
                <c:formatCode>_(* #,##0.0_);_(* \(#,##0.0\);_(* "-"??_);_(@_)</c:formatCode>
                <c:ptCount val="5"/>
                <c:pt idx="0" formatCode="0">
                  <c:v>32.6</c:v>
                </c:pt>
                <c:pt idx="1">
                  <c:v>18.3</c:v>
                </c:pt>
              </c:numCache>
            </c:numRef>
          </c:val>
          <c:extLst>
            <c:ext xmlns:c16="http://schemas.microsoft.com/office/drawing/2014/chart" uri="{C3380CC4-5D6E-409C-BE32-E72D297353CC}">
              <c16:uniqueId val="{00000002-0D05-47A8-8C3B-3904B5A65B9D}"/>
            </c:ext>
          </c:extLst>
        </c:ser>
        <c:ser>
          <c:idx val="1"/>
          <c:order val="1"/>
          <c:tx>
            <c:strRef>
              <c:f>'2.2.A'!$T$3</c:f>
              <c:strCache>
                <c:ptCount val="1"/>
                <c:pt idx="0">
                  <c:v>Growth</c:v>
                </c:pt>
              </c:strCache>
            </c:strRef>
          </c:tx>
          <c:spPr>
            <a:solidFill>
              <a:srgbClr val="F78D28"/>
            </a:solidFill>
            <a:ln w="76200">
              <a:noFill/>
            </a:ln>
            <a:effectLst/>
          </c:spPr>
          <c:invertIfNegative val="0"/>
          <c:dPt>
            <c:idx val="2"/>
            <c:invertIfNegative val="0"/>
            <c:bubble3D val="0"/>
            <c:spPr>
              <a:noFill/>
              <a:ln w="76200">
                <a:noFill/>
              </a:ln>
              <a:effectLst/>
            </c:spPr>
            <c:extLst>
              <c:ext xmlns:c16="http://schemas.microsoft.com/office/drawing/2014/chart" uri="{C3380CC4-5D6E-409C-BE32-E72D297353CC}">
                <c16:uniqueId val="{00000004-0D05-47A8-8C3B-3904B5A65B9D}"/>
              </c:ext>
            </c:extLst>
          </c:dPt>
          <c:cat>
            <c:strRef>
              <c:f>'2.2.A'!$U$1:$Y$1</c:f>
              <c:strCache>
                <c:ptCount val="5"/>
                <c:pt idx="0">
                  <c:v>Debt in 
2011</c:v>
                </c:pt>
                <c:pt idx="1">
                  <c:v>Growth</c:v>
                </c:pt>
                <c:pt idx="2">
                  <c:v>Primary deficits</c:v>
                </c:pt>
                <c:pt idx="3">
                  <c:v>Interest cost</c:v>
                </c:pt>
                <c:pt idx="4">
                  <c:v>Other</c:v>
                </c:pt>
              </c:strCache>
            </c:strRef>
          </c:cat>
          <c:val>
            <c:numRef>
              <c:f>'2.2.A'!$U$3:$Y$3</c:f>
              <c:numCache>
                <c:formatCode>_(* #,##0.0_);_(* \(#,##0.0\);_(* "-"??_);_(@_)</c:formatCode>
                <c:ptCount val="5"/>
                <c:pt idx="1">
                  <c:v>14.2</c:v>
                </c:pt>
                <c:pt idx="2">
                  <c:v>18.3</c:v>
                </c:pt>
              </c:numCache>
            </c:numRef>
          </c:val>
          <c:extLst>
            <c:ext xmlns:c16="http://schemas.microsoft.com/office/drawing/2014/chart" uri="{C3380CC4-5D6E-409C-BE32-E72D297353CC}">
              <c16:uniqueId val="{00000005-0D05-47A8-8C3B-3904B5A65B9D}"/>
            </c:ext>
          </c:extLst>
        </c:ser>
        <c:ser>
          <c:idx val="2"/>
          <c:order val="2"/>
          <c:tx>
            <c:strRef>
              <c:f>'2.2.A'!$T$4</c:f>
              <c:strCache>
                <c:ptCount val="1"/>
                <c:pt idx="0">
                  <c:v>Primary deficits</c:v>
                </c:pt>
              </c:strCache>
            </c:strRef>
          </c:tx>
          <c:spPr>
            <a:solidFill>
              <a:srgbClr val="EB1C2D"/>
            </a:solidFill>
            <a:ln w="76200">
              <a:noFill/>
            </a:ln>
            <a:effectLst/>
          </c:spPr>
          <c:invertIfNegative val="0"/>
          <c:dPt>
            <c:idx val="3"/>
            <c:invertIfNegative val="0"/>
            <c:bubble3D val="0"/>
            <c:spPr>
              <a:noFill/>
              <a:ln w="76200">
                <a:noFill/>
              </a:ln>
              <a:effectLst/>
            </c:spPr>
            <c:extLst>
              <c:ext xmlns:c16="http://schemas.microsoft.com/office/drawing/2014/chart" uri="{C3380CC4-5D6E-409C-BE32-E72D297353CC}">
                <c16:uniqueId val="{00000007-0D05-47A8-8C3B-3904B5A65B9D}"/>
              </c:ext>
            </c:extLst>
          </c:dPt>
          <c:cat>
            <c:strRef>
              <c:f>'2.2.A'!$U$1:$Y$1</c:f>
              <c:strCache>
                <c:ptCount val="5"/>
                <c:pt idx="0">
                  <c:v>Debt in 
2011</c:v>
                </c:pt>
                <c:pt idx="1">
                  <c:v>Growth</c:v>
                </c:pt>
                <c:pt idx="2">
                  <c:v>Primary deficits</c:v>
                </c:pt>
                <c:pt idx="3">
                  <c:v>Interest cost</c:v>
                </c:pt>
                <c:pt idx="4">
                  <c:v>Other</c:v>
                </c:pt>
              </c:strCache>
            </c:strRef>
          </c:cat>
          <c:val>
            <c:numRef>
              <c:f>'2.2.A'!$U$4:$Y$4</c:f>
              <c:numCache>
                <c:formatCode>_(* #,##0.0_);_(* \(#,##0.0\);_(* "-"??_);_(@_)</c:formatCode>
                <c:ptCount val="5"/>
                <c:pt idx="2">
                  <c:v>26.8</c:v>
                </c:pt>
                <c:pt idx="3">
                  <c:v>45.2</c:v>
                </c:pt>
              </c:numCache>
            </c:numRef>
          </c:val>
          <c:extLst>
            <c:ext xmlns:c16="http://schemas.microsoft.com/office/drawing/2014/chart" uri="{C3380CC4-5D6E-409C-BE32-E72D297353CC}">
              <c16:uniqueId val="{00000008-0D05-47A8-8C3B-3904B5A65B9D}"/>
            </c:ext>
          </c:extLst>
        </c:ser>
        <c:ser>
          <c:idx val="3"/>
          <c:order val="3"/>
          <c:tx>
            <c:strRef>
              <c:f>'2.2.A'!$T$5</c:f>
              <c:strCache>
                <c:ptCount val="1"/>
                <c:pt idx="0">
                  <c:v>Interest cost</c:v>
                </c:pt>
              </c:strCache>
            </c:strRef>
          </c:tx>
          <c:spPr>
            <a:noFill/>
            <a:ln w="76200">
              <a:noFill/>
            </a:ln>
            <a:effectLst/>
          </c:spPr>
          <c:invertIfNegative val="0"/>
          <c:dPt>
            <c:idx val="3"/>
            <c:invertIfNegative val="0"/>
            <c:bubble3D val="0"/>
            <c:spPr>
              <a:solidFill>
                <a:srgbClr val="EB1C2D"/>
              </a:solidFill>
              <a:ln w="76200">
                <a:noFill/>
              </a:ln>
              <a:effectLst/>
            </c:spPr>
            <c:extLst>
              <c:ext xmlns:c16="http://schemas.microsoft.com/office/drawing/2014/chart" uri="{C3380CC4-5D6E-409C-BE32-E72D297353CC}">
                <c16:uniqueId val="{0000000A-0D05-47A8-8C3B-3904B5A65B9D}"/>
              </c:ext>
            </c:extLst>
          </c:dPt>
          <c:cat>
            <c:strRef>
              <c:f>'2.2.A'!$U$1:$Y$1</c:f>
              <c:strCache>
                <c:ptCount val="5"/>
                <c:pt idx="0">
                  <c:v>Debt in 
2011</c:v>
                </c:pt>
                <c:pt idx="1">
                  <c:v>Growth</c:v>
                </c:pt>
                <c:pt idx="2">
                  <c:v>Primary deficits</c:v>
                </c:pt>
                <c:pt idx="3">
                  <c:v>Interest cost</c:v>
                </c:pt>
                <c:pt idx="4">
                  <c:v>Other</c:v>
                </c:pt>
              </c:strCache>
            </c:strRef>
          </c:cat>
          <c:val>
            <c:numRef>
              <c:f>'2.2.A'!$U$5:$Y$5</c:f>
              <c:numCache>
                <c:formatCode>_(* #,##0.0_);_(* \(#,##0.0\);_(* "-"??_);_(@_)</c:formatCode>
                <c:ptCount val="5"/>
                <c:pt idx="3">
                  <c:v>10.199999999999999</c:v>
                </c:pt>
                <c:pt idx="4">
                  <c:v>55.4</c:v>
                </c:pt>
              </c:numCache>
            </c:numRef>
          </c:val>
          <c:extLst>
            <c:ext xmlns:c16="http://schemas.microsoft.com/office/drawing/2014/chart" uri="{C3380CC4-5D6E-409C-BE32-E72D297353CC}">
              <c16:uniqueId val="{0000000B-0D05-47A8-8C3B-3904B5A65B9D}"/>
            </c:ext>
          </c:extLst>
        </c:ser>
        <c:ser>
          <c:idx val="4"/>
          <c:order val="4"/>
          <c:tx>
            <c:strRef>
              <c:f>'2.2.A'!$T$6</c:f>
              <c:strCache>
                <c:ptCount val="1"/>
                <c:pt idx="0">
                  <c:v>Other</c:v>
                </c:pt>
              </c:strCache>
            </c:strRef>
          </c:tx>
          <c:spPr>
            <a:solidFill>
              <a:srgbClr val="EB1C2D"/>
            </a:solidFill>
            <a:ln w="76200">
              <a:noFill/>
            </a:ln>
            <a:effectLst/>
          </c:spPr>
          <c:invertIfNegative val="0"/>
          <c:cat>
            <c:strRef>
              <c:f>'2.2.A'!$U$1:$Y$1</c:f>
              <c:strCache>
                <c:ptCount val="5"/>
                <c:pt idx="0">
                  <c:v>Debt in 
2011</c:v>
                </c:pt>
                <c:pt idx="1">
                  <c:v>Growth</c:v>
                </c:pt>
                <c:pt idx="2">
                  <c:v>Primary deficits</c:v>
                </c:pt>
                <c:pt idx="3">
                  <c:v>Interest cost</c:v>
                </c:pt>
                <c:pt idx="4">
                  <c:v>Other</c:v>
                </c:pt>
              </c:strCache>
            </c:strRef>
          </c:cat>
          <c:val>
            <c:numRef>
              <c:f>'2.2.A'!$U$6:$Y$6</c:f>
              <c:numCache>
                <c:formatCode>_(* #,##0.0_);_(* \(#,##0.0\);_(* "-"??_);_(@_)</c:formatCode>
                <c:ptCount val="5"/>
                <c:pt idx="4">
                  <c:v>23</c:v>
                </c:pt>
              </c:numCache>
            </c:numRef>
          </c:val>
          <c:extLst>
            <c:ext xmlns:c16="http://schemas.microsoft.com/office/drawing/2014/chart" uri="{C3380CC4-5D6E-409C-BE32-E72D297353CC}">
              <c16:uniqueId val="{0000000C-0D05-47A8-8C3B-3904B5A65B9D}"/>
            </c:ext>
          </c:extLst>
        </c:ser>
        <c:dLbls>
          <c:showLegendKey val="0"/>
          <c:showVal val="0"/>
          <c:showCatName val="0"/>
          <c:showSerName val="0"/>
          <c:showPercent val="0"/>
          <c:showBubbleSize val="0"/>
        </c:dLbls>
        <c:gapWidth val="150"/>
        <c:overlap val="100"/>
        <c:axId val="1089831375"/>
        <c:axId val="1003128271"/>
      </c:barChart>
      <c:catAx>
        <c:axId val="108983137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03128271"/>
        <c:crosses val="autoZero"/>
        <c:auto val="1"/>
        <c:lblAlgn val="ctr"/>
        <c:lblOffset val="100"/>
        <c:noMultiLvlLbl val="0"/>
      </c:catAx>
      <c:valAx>
        <c:axId val="1003128271"/>
        <c:scaling>
          <c:orientation val="minMax"/>
          <c:max val="8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89831375"/>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153407548194403E-2"/>
          <c:y val="0.12634321445113478"/>
          <c:w val="0.90505348900352978"/>
          <c:h val="0.67319237301219703"/>
        </c:manualLayout>
      </c:layout>
      <c:barChart>
        <c:barDir val="col"/>
        <c:grouping val="stacked"/>
        <c:varyColors val="0"/>
        <c:ser>
          <c:idx val="0"/>
          <c:order val="0"/>
          <c:tx>
            <c:strRef>
              <c:f>'2.2.B'!$T$2</c:f>
              <c:strCache>
                <c:ptCount val="1"/>
                <c:pt idx="0">
                  <c:v>Debt in 2011</c:v>
                </c:pt>
              </c:strCache>
            </c:strRef>
          </c:tx>
          <c:spPr>
            <a:solidFill>
              <a:srgbClr val="002345"/>
            </a:solidFill>
            <a:ln w="76200">
              <a:noFill/>
            </a:ln>
            <a:effectLst/>
          </c:spPr>
          <c:invertIfNegative val="0"/>
          <c:dPt>
            <c:idx val="1"/>
            <c:invertIfNegative val="0"/>
            <c:bubble3D val="0"/>
            <c:spPr>
              <a:noFill/>
              <a:ln w="76200">
                <a:noFill/>
              </a:ln>
              <a:effectLst/>
            </c:spPr>
            <c:extLst>
              <c:ext xmlns:c16="http://schemas.microsoft.com/office/drawing/2014/chart" uri="{C3380CC4-5D6E-409C-BE32-E72D297353CC}">
                <c16:uniqueId val="{00000001-6A3B-4771-B9B7-59D0804B5EA3}"/>
              </c:ext>
            </c:extLst>
          </c:dPt>
          <c:cat>
            <c:strRef>
              <c:f>'2.2.B'!$U$1:$Y$1</c:f>
              <c:strCache>
                <c:ptCount val="5"/>
                <c:pt idx="0">
                  <c:v>Debt in 
2011</c:v>
                </c:pt>
                <c:pt idx="1">
                  <c:v>Growth</c:v>
                </c:pt>
                <c:pt idx="2">
                  <c:v>Primary deficits</c:v>
                </c:pt>
                <c:pt idx="3">
                  <c:v>Interest cost</c:v>
                </c:pt>
                <c:pt idx="4">
                  <c:v>Other</c:v>
                </c:pt>
              </c:strCache>
            </c:strRef>
          </c:cat>
          <c:val>
            <c:numRef>
              <c:f>'2.2.B'!$U$2:$Y$2</c:f>
              <c:numCache>
                <c:formatCode>_(* #,##0.0_);_(* \(#,##0.0\);_(* "-"??_);_(@_)</c:formatCode>
                <c:ptCount val="5"/>
                <c:pt idx="0" formatCode="0">
                  <c:v>34.5</c:v>
                </c:pt>
                <c:pt idx="1">
                  <c:v>22.6</c:v>
                </c:pt>
              </c:numCache>
            </c:numRef>
          </c:val>
          <c:extLst>
            <c:ext xmlns:c16="http://schemas.microsoft.com/office/drawing/2014/chart" uri="{C3380CC4-5D6E-409C-BE32-E72D297353CC}">
              <c16:uniqueId val="{00000002-6A3B-4771-B9B7-59D0804B5EA3}"/>
            </c:ext>
          </c:extLst>
        </c:ser>
        <c:ser>
          <c:idx val="1"/>
          <c:order val="1"/>
          <c:tx>
            <c:strRef>
              <c:f>'2.2.B'!$T$3</c:f>
              <c:strCache>
                <c:ptCount val="1"/>
                <c:pt idx="0">
                  <c:v>Growth</c:v>
                </c:pt>
              </c:strCache>
            </c:strRef>
          </c:tx>
          <c:spPr>
            <a:solidFill>
              <a:srgbClr val="F78D28"/>
            </a:solidFill>
            <a:ln w="76200">
              <a:noFill/>
            </a:ln>
            <a:effectLst/>
          </c:spPr>
          <c:invertIfNegative val="0"/>
          <c:dPt>
            <c:idx val="2"/>
            <c:invertIfNegative val="0"/>
            <c:bubble3D val="0"/>
            <c:spPr>
              <a:noFill/>
              <a:ln w="76200">
                <a:noFill/>
              </a:ln>
              <a:effectLst/>
            </c:spPr>
            <c:extLst>
              <c:ext xmlns:c16="http://schemas.microsoft.com/office/drawing/2014/chart" uri="{C3380CC4-5D6E-409C-BE32-E72D297353CC}">
                <c16:uniqueId val="{00000004-6A3B-4771-B9B7-59D0804B5EA3}"/>
              </c:ext>
            </c:extLst>
          </c:dPt>
          <c:cat>
            <c:strRef>
              <c:f>'2.2.B'!$U$1:$Y$1</c:f>
              <c:strCache>
                <c:ptCount val="5"/>
                <c:pt idx="0">
                  <c:v>Debt in 
2011</c:v>
                </c:pt>
                <c:pt idx="1">
                  <c:v>Growth</c:v>
                </c:pt>
                <c:pt idx="2">
                  <c:v>Primary deficits</c:v>
                </c:pt>
                <c:pt idx="3">
                  <c:v>Interest cost</c:v>
                </c:pt>
                <c:pt idx="4">
                  <c:v>Other</c:v>
                </c:pt>
              </c:strCache>
            </c:strRef>
          </c:cat>
          <c:val>
            <c:numRef>
              <c:f>'2.2.B'!$U$3:$Y$3</c:f>
              <c:numCache>
                <c:formatCode>_(* #,##0.0_);_(* \(#,##0.0\);_(* "-"??_);_(@_)</c:formatCode>
                <c:ptCount val="5"/>
                <c:pt idx="1">
                  <c:v>11.9</c:v>
                </c:pt>
                <c:pt idx="2">
                  <c:v>22.6</c:v>
                </c:pt>
              </c:numCache>
            </c:numRef>
          </c:val>
          <c:extLst>
            <c:ext xmlns:c16="http://schemas.microsoft.com/office/drawing/2014/chart" uri="{C3380CC4-5D6E-409C-BE32-E72D297353CC}">
              <c16:uniqueId val="{00000005-6A3B-4771-B9B7-59D0804B5EA3}"/>
            </c:ext>
          </c:extLst>
        </c:ser>
        <c:ser>
          <c:idx val="2"/>
          <c:order val="2"/>
          <c:tx>
            <c:strRef>
              <c:f>'2.2.B'!$T$4</c:f>
              <c:strCache>
                <c:ptCount val="1"/>
                <c:pt idx="0">
                  <c:v>Primary deficits</c:v>
                </c:pt>
              </c:strCache>
            </c:strRef>
          </c:tx>
          <c:spPr>
            <a:solidFill>
              <a:srgbClr val="EB1C2D"/>
            </a:solidFill>
            <a:ln w="76200">
              <a:noFill/>
            </a:ln>
            <a:effectLst/>
          </c:spPr>
          <c:invertIfNegative val="0"/>
          <c:dPt>
            <c:idx val="3"/>
            <c:invertIfNegative val="0"/>
            <c:bubble3D val="0"/>
            <c:spPr>
              <a:noFill/>
              <a:ln w="76200">
                <a:noFill/>
              </a:ln>
              <a:effectLst/>
            </c:spPr>
            <c:extLst>
              <c:ext xmlns:c16="http://schemas.microsoft.com/office/drawing/2014/chart" uri="{C3380CC4-5D6E-409C-BE32-E72D297353CC}">
                <c16:uniqueId val="{00000007-6A3B-4771-B9B7-59D0804B5EA3}"/>
              </c:ext>
            </c:extLst>
          </c:dPt>
          <c:cat>
            <c:strRef>
              <c:f>'2.2.B'!$U$1:$Y$1</c:f>
              <c:strCache>
                <c:ptCount val="5"/>
                <c:pt idx="0">
                  <c:v>Debt in 
2011</c:v>
                </c:pt>
                <c:pt idx="1">
                  <c:v>Growth</c:v>
                </c:pt>
                <c:pt idx="2">
                  <c:v>Primary deficits</c:v>
                </c:pt>
                <c:pt idx="3">
                  <c:v>Interest cost</c:v>
                </c:pt>
                <c:pt idx="4">
                  <c:v>Other</c:v>
                </c:pt>
              </c:strCache>
            </c:strRef>
          </c:cat>
          <c:val>
            <c:numRef>
              <c:f>'2.2.B'!$U$4:$Y$4</c:f>
              <c:numCache>
                <c:formatCode>_(* #,##0.0_);_(* \(#,##0.0\);_(* "-"??_);_(@_)</c:formatCode>
                <c:ptCount val="5"/>
                <c:pt idx="2">
                  <c:v>7.6</c:v>
                </c:pt>
                <c:pt idx="3">
                  <c:v>30.2</c:v>
                </c:pt>
              </c:numCache>
            </c:numRef>
          </c:val>
          <c:extLst>
            <c:ext xmlns:c16="http://schemas.microsoft.com/office/drawing/2014/chart" uri="{C3380CC4-5D6E-409C-BE32-E72D297353CC}">
              <c16:uniqueId val="{00000008-6A3B-4771-B9B7-59D0804B5EA3}"/>
            </c:ext>
          </c:extLst>
        </c:ser>
        <c:ser>
          <c:idx val="3"/>
          <c:order val="3"/>
          <c:tx>
            <c:strRef>
              <c:f>'2.2.B'!$T$5</c:f>
              <c:strCache>
                <c:ptCount val="1"/>
                <c:pt idx="0">
                  <c:v>Interest cost</c:v>
                </c:pt>
              </c:strCache>
            </c:strRef>
          </c:tx>
          <c:spPr>
            <a:noFill/>
            <a:ln w="76200">
              <a:noFill/>
            </a:ln>
            <a:effectLst/>
          </c:spPr>
          <c:invertIfNegative val="0"/>
          <c:dPt>
            <c:idx val="3"/>
            <c:invertIfNegative val="0"/>
            <c:bubble3D val="0"/>
            <c:spPr>
              <a:solidFill>
                <a:srgbClr val="EB1C2D"/>
              </a:solidFill>
              <a:ln w="76200">
                <a:noFill/>
              </a:ln>
              <a:effectLst/>
            </c:spPr>
            <c:extLst>
              <c:ext xmlns:c16="http://schemas.microsoft.com/office/drawing/2014/chart" uri="{C3380CC4-5D6E-409C-BE32-E72D297353CC}">
                <c16:uniqueId val="{0000000A-6A3B-4771-B9B7-59D0804B5EA3}"/>
              </c:ext>
            </c:extLst>
          </c:dPt>
          <c:cat>
            <c:strRef>
              <c:f>'2.2.B'!$U$1:$Y$1</c:f>
              <c:strCache>
                <c:ptCount val="5"/>
                <c:pt idx="0">
                  <c:v>Debt in 
2011</c:v>
                </c:pt>
                <c:pt idx="1">
                  <c:v>Growth</c:v>
                </c:pt>
                <c:pt idx="2">
                  <c:v>Primary deficits</c:v>
                </c:pt>
                <c:pt idx="3">
                  <c:v>Interest cost</c:v>
                </c:pt>
                <c:pt idx="4">
                  <c:v>Other</c:v>
                </c:pt>
              </c:strCache>
            </c:strRef>
          </c:cat>
          <c:val>
            <c:numRef>
              <c:f>'2.2.B'!$U$5:$Y$5</c:f>
              <c:numCache>
                <c:formatCode>_(* #,##0.0_);_(* \(#,##0.0\);_(* "-"??_);_(@_)</c:formatCode>
                <c:ptCount val="5"/>
                <c:pt idx="3">
                  <c:v>3</c:v>
                </c:pt>
                <c:pt idx="4">
                  <c:v>26.1</c:v>
                </c:pt>
              </c:numCache>
            </c:numRef>
          </c:val>
          <c:extLst>
            <c:ext xmlns:c16="http://schemas.microsoft.com/office/drawing/2014/chart" uri="{C3380CC4-5D6E-409C-BE32-E72D297353CC}">
              <c16:uniqueId val="{0000000B-6A3B-4771-B9B7-59D0804B5EA3}"/>
            </c:ext>
          </c:extLst>
        </c:ser>
        <c:ser>
          <c:idx val="4"/>
          <c:order val="4"/>
          <c:tx>
            <c:strRef>
              <c:f>'2.2.B'!$T$6</c:f>
              <c:strCache>
                <c:ptCount val="1"/>
                <c:pt idx="0">
                  <c:v>Other</c:v>
                </c:pt>
              </c:strCache>
            </c:strRef>
          </c:tx>
          <c:spPr>
            <a:solidFill>
              <a:schemeClr val="accent2"/>
            </a:solidFill>
            <a:ln w="76200">
              <a:noFill/>
            </a:ln>
            <a:effectLst/>
          </c:spPr>
          <c:invertIfNegative val="0"/>
          <c:cat>
            <c:strRef>
              <c:f>'2.2.B'!$U$1:$Y$1</c:f>
              <c:strCache>
                <c:ptCount val="5"/>
                <c:pt idx="0">
                  <c:v>Debt in 
2011</c:v>
                </c:pt>
                <c:pt idx="1">
                  <c:v>Growth</c:v>
                </c:pt>
                <c:pt idx="2">
                  <c:v>Primary deficits</c:v>
                </c:pt>
                <c:pt idx="3">
                  <c:v>Interest cost</c:v>
                </c:pt>
                <c:pt idx="4">
                  <c:v>Other</c:v>
                </c:pt>
              </c:strCache>
            </c:strRef>
          </c:cat>
          <c:val>
            <c:numRef>
              <c:f>'2.2.B'!$U$6:$Y$6</c:f>
              <c:numCache>
                <c:formatCode>_(* #,##0.0_);_(* \(#,##0.0\);_(* "-"??_);_(@_)</c:formatCode>
                <c:ptCount val="5"/>
                <c:pt idx="4">
                  <c:v>7.1</c:v>
                </c:pt>
              </c:numCache>
            </c:numRef>
          </c:val>
          <c:extLst>
            <c:ext xmlns:c16="http://schemas.microsoft.com/office/drawing/2014/chart" uri="{C3380CC4-5D6E-409C-BE32-E72D297353CC}">
              <c16:uniqueId val="{0000000C-6A3B-4771-B9B7-59D0804B5EA3}"/>
            </c:ext>
          </c:extLst>
        </c:ser>
        <c:dLbls>
          <c:showLegendKey val="0"/>
          <c:showVal val="0"/>
          <c:showCatName val="0"/>
          <c:showSerName val="0"/>
          <c:showPercent val="0"/>
          <c:showBubbleSize val="0"/>
        </c:dLbls>
        <c:gapWidth val="150"/>
        <c:overlap val="100"/>
        <c:axId val="1089831375"/>
        <c:axId val="1003128271"/>
      </c:barChart>
      <c:catAx>
        <c:axId val="108983137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03128271"/>
        <c:crosses val="autoZero"/>
        <c:auto val="1"/>
        <c:lblAlgn val="ctr"/>
        <c:lblOffset val="100"/>
        <c:noMultiLvlLbl val="0"/>
      </c:catAx>
      <c:valAx>
        <c:axId val="1003128271"/>
        <c:scaling>
          <c:orientation val="minMax"/>
          <c:max val="4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89831375"/>
        <c:crosses val="autoZero"/>
        <c:crossBetween val="between"/>
        <c:majorUnit val="1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594287693205021E-2"/>
          <c:y val="0.1179266654168229"/>
          <c:w val="0.8916742308253135"/>
          <c:h val="0.68120656792900891"/>
        </c:manualLayout>
      </c:layout>
      <c:barChart>
        <c:barDir val="col"/>
        <c:grouping val="clustered"/>
        <c:varyColors val="0"/>
        <c:ser>
          <c:idx val="0"/>
          <c:order val="0"/>
          <c:spPr>
            <a:solidFill>
              <a:srgbClr val="002345"/>
            </a:solidFill>
            <a:ln w="76200">
              <a:noFill/>
            </a:ln>
            <a:effectLst/>
          </c:spPr>
          <c:invertIfNegative val="0"/>
          <c:errBars>
            <c:errBarType val="both"/>
            <c:errValType val="cust"/>
            <c:noEndCap val="0"/>
            <c:plus>
              <c:numRef>
                <c:f>'2.2.C'!$W$2:$W$5</c:f>
                <c:numCache>
                  <c:formatCode>General</c:formatCode>
                  <c:ptCount val="4"/>
                  <c:pt idx="0">
                    <c:v>5.8</c:v>
                  </c:pt>
                  <c:pt idx="1">
                    <c:v>12.1</c:v>
                  </c:pt>
                  <c:pt idx="2">
                    <c:v>6.7</c:v>
                  </c:pt>
                  <c:pt idx="3">
                    <c:v>5.9</c:v>
                  </c:pt>
                </c:numCache>
              </c:numRef>
            </c:plus>
            <c:minus>
              <c:numRef>
                <c:f>'2.2.C'!$V$2:$V$5</c:f>
                <c:numCache>
                  <c:formatCode>General</c:formatCode>
                  <c:ptCount val="4"/>
                  <c:pt idx="0">
                    <c:v>10.6</c:v>
                  </c:pt>
                  <c:pt idx="1">
                    <c:v>10.4</c:v>
                  </c:pt>
                  <c:pt idx="2">
                    <c:v>4</c:v>
                  </c:pt>
                  <c:pt idx="3">
                    <c:v>6.2</c:v>
                  </c:pt>
                </c:numCache>
              </c:numRef>
            </c:minus>
            <c:spPr>
              <a:noFill/>
              <a:ln w="73025" cap="sq" cmpd="sng" algn="ctr">
                <a:solidFill>
                  <a:srgbClr val="F78D28"/>
                </a:solidFill>
                <a:round/>
              </a:ln>
              <a:effectLst/>
            </c:spPr>
          </c:errBars>
          <c:cat>
            <c:strRef>
              <c:f>'2.2.C'!$T$2:$T$5</c:f>
              <c:strCache>
                <c:ptCount val="4"/>
                <c:pt idx="0">
                  <c:v>Growth</c:v>
                </c:pt>
                <c:pt idx="1">
                  <c:v>Primary deficit</c:v>
                </c:pt>
                <c:pt idx="2">
                  <c:v>Interest cost</c:v>
                </c:pt>
                <c:pt idx="3">
                  <c:v>Other</c:v>
                </c:pt>
              </c:strCache>
            </c:strRef>
          </c:cat>
          <c:val>
            <c:numRef>
              <c:f>'2.2.C'!$U$2:$U$5</c:f>
              <c:numCache>
                <c:formatCode>General</c:formatCode>
                <c:ptCount val="4"/>
                <c:pt idx="0">
                  <c:v>-14.3</c:v>
                </c:pt>
                <c:pt idx="1">
                  <c:v>28.5</c:v>
                </c:pt>
                <c:pt idx="2">
                  <c:v>8.9</c:v>
                </c:pt>
                <c:pt idx="3">
                  <c:v>10.9</c:v>
                </c:pt>
              </c:numCache>
            </c:numRef>
          </c:val>
          <c:extLst>
            <c:ext xmlns:c16="http://schemas.microsoft.com/office/drawing/2014/chart" uri="{C3380CC4-5D6E-409C-BE32-E72D297353CC}">
              <c16:uniqueId val="{00000000-8D76-4EEE-A1E0-62BDA4ADA565}"/>
            </c:ext>
          </c:extLst>
        </c:ser>
        <c:dLbls>
          <c:showLegendKey val="0"/>
          <c:showVal val="0"/>
          <c:showCatName val="0"/>
          <c:showSerName val="0"/>
          <c:showPercent val="0"/>
          <c:showBubbleSize val="0"/>
        </c:dLbls>
        <c:gapWidth val="219"/>
        <c:overlap val="-27"/>
        <c:axId val="2122833920"/>
        <c:axId val="623874512"/>
      </c:barChart>
      <c:catAx>
        <c:axId val="212283392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623874512"/>
        <c:crosses val="autoZero"/>
        <c:auto val="1"/>
        <c:lblAlgn val="ctr"/>
        <c:lblOffset val="100"/>
        <c:noMultiLvlLbl val="0"/>
      </c:catAx>
      <c:valAx>
        <c:axId val="623874512"/>
        <c:scaling>
          <c:orientation val="minMax"/>
          <c:max val="4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122833920"/>
        <c:crosses val="autoZero"/>
        <c:crossBetween val="between"/>
        <c:majorUnit val="1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36574074074076"/>
          <c:y val="0.32497982690180255"/>
          <c:w val="0.88809437882764652"/>
          <c:h val="0.55459295893798399"/>
        </c:manualLayout>
      </c:layout>
      <c:lineChart>
        <c:grouping val="standard"/>
        <c:varyColors val="0"/>
        <c:ser>
          <c:idx val="0"/>
          <c:order val="0"/>
          <c:tx>
            <c:strRef>
              <c:f>'1.1.B'!$U$1</c:f>
              <c:strCache>
                <c:ptCount val="1"/>
                <c:pt idx="0">
                  <c:v>LICs with extreme poverty rates above 50 percent</c:v>
                </c:pt>
              </c:strCache>
            </c:strRef>
          </c:tx>
          <c:spPr>
            <a:ln w="76200" cap="rnd">
              <a:solidFill>
                <a:srgbClr val="EB1C2D"/>
              </a:solidFill>
              <a:round/>
            </a:ln>
            <a:effectLst/>
          </c:spPr>
          <c:marker>
            <c:symbol val="none"/>
          </c:marker>
          <c:cat>
            <c:numRef>
              <c:f>'1.1.B'!$T$2:$T$9</c:f>
              <c:numCache>
                <c:formatCode>General</c:formatCode>
                <c:ptCount val="8"/>
                <c:pt idx="0">
                  <c:v>2017</c:v>
                </c:pt>
                <c:pt idx="1">
                  <c:v>2018</c:v>
                </c:pt>
                <c:pt idx="2">
                  <c:v>2019</c:v>
                </c:pt>
                <c:pt idx="3">
                  <c:v>2020</c:v>
                </c:pt>
                <c:pt idx="4">
                  <c:v>2021</c:v>
                </c:pt>
                <c:pt idx="5">
                  <c:v>2022</c:v>
                </c:pt>
                <c:pt idx="6">
                  <c:v>2023</c:v>
                </c:pt>
                <c:pt idx="7">
                  <c:v>2024</c:v>
                </c:pt>
              </c:numCache>
            </c:numRef>
          </c:cat>
          <c:val>
            <c:numRef>
              <c:f>'1.1.B'!$U$2:$U$9</c:f>
              <c:numCache>
                <c:formatCode>0.0</c:formatCode>
                <c:ptCount val="8"/>
                <c:pt idx="0">
                  <c:v>97.9</c:v>
                </c:pt>
                <c:pt idx="1">
                  <c:v>98.8</c:v>
                </c:pt>
                <c:pt idx="2">
                  <c:v>100</c:v>
                </c:pt>
                <c:pt idx="3">
                  <c:v>95.1</c:v>
                </c:pt>
                <c:pt idx="4">
                  <c:v>94.9</c:v>
                </c:pt>
                <c:pt idx="5">
                  <c:v>93.8</c:v>
                </c:pt>
                <c:pt idx="6">
                  <c:v>96.8</c:v>
                </c:pt>
                <c:pt idx="7">
                  <c:v>98.3</c:v>
                </c:pt>
              </c:numCache>
            </c:numRef>
          </c:val>
          <c:smooth val="0"/>
          <c:extLst>
            <c:ext xmlns:c16="http://schemas.microsoft.com/office/drawing/2014/chart" uri="{C3380CC4-5D6E-409C-BE32-E72D297353CC}">
              <c16:uniqueId val="{00000000-71AA-4792-8056-763AF156BF00}"/>
            </c:ext>
          </c:extLst>
        </c:ser>
        <c:ser>
          <c:idx val="1"/>
          <c:order val="1"/>
          <c:tx>
            <c:strRef>
              <c:f>'1.1.B'!$V$1</c:f>
              <c:strCache>
                <c:ptCount val="1"/>
                <c:pt idx="0">
                  <c:v>LICs with extreme poverty rates below 50 percent</c:v>
                </c:pt>
              </c:strCache>
            </c:strRef>
          </c:tx>
          <c:spPr>
            <a:ln w="76200" cap="rnd">
              <a:solidFill>
                <a:srgbClr val="002345"/>
              </a:solidFill>
              <a:round/>
            </a:ln>
            <a:effectLst/>
          </c:spPr>
          <c:marker>
            <c:symbol val="none"/>
          </c:marker>
          <c:cat>
            <c:numRef>
              <c:f>'1.1.B'!$T$2:$T$9</c:f>
              <c:numCache>
                <c:formatCode>General</c:formatCode>
                <c:ptCount val="8"/>
                <c:pt idx="0">
                  <c:v>2017</c:v>
                </c:pt>
                <c:pt idx="1">
                  <c:v>2018</c:v>
                </c:pt>
                <c:pt idx="2">
                  <c:v>2019</c:v>
                </c:pt>
                <c:pt idx="3">
                  <c:v>2020</c:v>
                </c:pt>
                <c:pt idx="4">
                  <c:v>2021</c:v>
                </c:pt>
                <c:pt idx="5">
                  <c:v>2022</c:v>
                </c:pt>
                <c:pt idx="6">
                  <c:v>2023</c:v>
                </c:pt>
                <c:pt idx="7">
                  <c:v>2024</c:v>
                </c:pt>
              </c:numCache>
            </c:numRef>
          </c:cat>
          <c:val>
            <c:numRef>
              <c:f>'1.1.B'!$V$2:$V$9</c:f>
              <c:numCache>
                <c:formatCode>0.0</c:formatCode>
                <c:ptCount val="8"/>
                <c:pt idx="0">
                  <c:v>97.3</c:v>
                </c:pt>
                <c:pt idx="1">
                  <c:v>98.5</c:v>
                </c:pt>
                <c:pt idx="2">
                  <c:v>100</c:v>
                </c:pt>
                <c:pt idx="3">
                  <c:v>96.6</c:v>
                </c:pt>
                <c:pt idx="4">
                  <c:v>98</c:v>
                </c:pt>
                <c:pt idx="5">
                  <c:v>99</c:v>
                </c:pt>
                <c:pt idx="6">
                  <c:v>99</c:v>
                </c:pt>
                <c:pt idx="7">
                  <c:v>100.6</c:v>
                </c:pt>
              </c:numCache>
            </c:numRef>
          </c:val>
          <c:smooth val="0"/>
          <c:extLst>
            <c:ext xmlns:c16="http://schemas.microsoft.com/office/drawing/2014/chart" uri="{C3380CC4-5D6E-409C-BE32-E72D297353CC}">
              <c16:uniqueId val="{00000001-71AA-4792-8056-763AF156BF00}"/>
            </c:ext>
          </c:extLst>
        </c:ser>
        <c:ser>
          <c:idx val="3"/>
          <c:order val="2"/>
          <c:tx>
            <c:strRef>
              <c:f>'1.1.B'!$W$1</c:f>
              <c:strCache>
                <c:ptCount val="1"/>
                <c:pt idx="0">
                  <c:v>Prepandemic trends</c:v>
                </c:pt>
              </c:strCache>
            </c:strRef>
          </c:tx>
          <c:spPr>
            <a:ln w="76200" cap="rnd">
              <a:solidFill>
                <a:srgbClr val="EB1C2D"/>
              </a:solidFill>
              <a:prstDash val="dash"/>
              <a:round/>
            </a:ln>
            <a:effectLst/>
          </c:spPr>
          <c:marker>
            <c:symbol val="none"/>
          </c:marker>
          <c:cat>
            <c:numRef>
              <c:f>'1.1.B'!$T$2:$T$9</c:f>
              <c:numCache>
                <c:formatCode>General</c:formatCode>
                <c:ptCount val="8"/>
                <c:pt idx="0">
                  <c:v>2017</c:v>
                </c:pt>
                <c:pt idx="1">
                  <c:v>2018</c:v>
                </c:pt>
                <c:pt idx="2">
                  <c:v>2019</c:v>
                </c:pt>
                <c:pt idx="3">
                  <c:v>2020</c:v>
                </c:pt>
                <c:pt idx="4">
                  <c:v>2021</c:v>
                </c:pt>
                <c:pt idx="5">
                  <c:v>2022</c:v>
                </c:pt>
                <c:pt idx="6">
                  <c:v>2023</c:v>
                </c:pt>
                <c:pt idx="7">
                  <c:v>2024</c:v>
                </c:pt>
              </c:numCache>
            </c:numRef>
          </c:cat>
          <c:val>
            <c:numRef>
              <c:f>'1.1.B'!$X$2:$X$9</c:f>
              <c:numCache>
                <c:formatCode>0.0</c:formatCode>
                <c:ptCount val="8"/>
                <c:pt idx="2">
                  <c:v>100</c:v>
                </c:pt>
                <c:pt idx="3">
                  <c:v>101.8</c:v>
                </c:pt>
                <c:pt idx="4">
                  <c:v>104.6</c:v>
                </c:pt>
                <c:pt idx="5">
                  <c:v>106.9</c:v>
                </c:pt>
                <c:pt idx="6">
                  <c:v>109.4</c:v>
                </c:pt>
                <c:pt idx="7">
                  <c:v>112.2</c:v>
                </c:pt>
              </c:numCache>
            </c:numRef>
          </c:val>
          <c:smooth val="0"/>
          <c:extLst>
            <c:ext xmlns:c16="http://schemas.microsoft.com/office/drawing/2014/chart" uri="{C3380CC4-5D6E-409C-BE32-E72D297353CC}">
              <c16:uniqueId val="{00000002-71AA-4792-8056-763AF156BF00}"/>
            </c:ext>
          </c:extLst>
        </c:ser>
        <c:ser>
          <c:idx val="4"/>
          <c:order val="3"/>
          <c:tx>
            <c:strRef>
              <c:f>'1.1.B'!$W$1</c:f>
              <c:strCache>
                <c:ptCount val="1"/>
                <c:pt idx="0">
                  <c:v>Prepandemic trends</c:v>
                </c:pt>
              </c:strCache>
            </c:strRef>
          </c:tx>
          <c:spPr>
            <a:ln w="76200" cap="rnd">
              <a:solidFill>
                <a:srgbClr val="002345"/>
              </a:solidFill>
              <a:prstDash val="dash"/>
              <a:round/>
            </a:ln>
            <a:effectLst/>
          </c:spPr>
          <c:marker>
            <c:symbol val="none"/>
          </c:marker>
          <c:cat>
            <c:numRef>
              <c:f>'1.1.B'!$T$2:$T$9</c:f>
              <c:numCache>
                <c:formatCode>General</c:formatCode>
                <c:ptCount val="8"/>
                <c:pt idx="0">
                  <c:v>2017</c:v>
                </c:pt>
                <c:pt idx="1">
                  <c:v>2018</c:v>
                </c:pt>
                <c:pt idx="2">
                  <c:v>2019</c:v>
                </c:pt>
                <c:pt idx="3">
                  <c:v>2020</c:v>
                </c:pt>
                <c:pt idx="4">
                  <c:v>2021</c:v>
                </c:pt>
                <c:pt idx="5">
                  <c:v>2022</c:v>
                </c:pt>
                <c:pt idx="6">
                  <c:v>2023</c:v>
                </c:pt>
                <c:pt idx="7">
                  <c:v>2024</c:v>
                </c:pt>
              </c:numCache>
            </c:numRef>
          </c:cat>
          <c:val>
            <c:numRef>
              <c:f>'1.1.B'!$W$2:$W$9</c:f>
              <c:numCache>
                <c:formatCode>0.0</c:formatCode>
                <c:ptCount val="8"/>
                <c:pt idx="2">
                  <c:v>100</c:v>
                </c:pt>
                <c:pt idx="3">
                  <c:v>102.6</c:v>
                </c:pt>
                <c:pt idx="4">
                  <c:v>104.8</c:v>
                </c:pt>
                <c:pt idx="5">
                  <c:v>107.6</c:v>
                </c:pt>
                <c:pt idx="6">
                  <c:v>110.9</c:v>
                </c:pt>
                <c:pt idx="7">
                  <c:v>114.4</c:v>
                </c:pt>
              </c:numCache>
            </c:numRef>
          </c:val>
          <c:smooth val="0"/>
          <c:extLst>
            <c:ext xmlns:c16="http://schemas.microsoft.com/office/drawing/2014/chart" uri="{C3380CC4-5D6E-409C-BE32-E72D297353CC}">
              <c16:uniqueId val="{00000003-71AA-4792-8056-763AF156BF00}"/>
            </c:ext>
          </c:extLst>
        </c:ser>
        <c:dLbls>
          <c:showLegendKey val="0"/>
          <c:showVal val="0"/>
          <c:showCatName val="0"/>
          <c:showSerName val="0"/>
          <c:showPercent val="0"/>
          <c:showBubbleSize val="0"/>
        </c:dLbls>
        <c:smooth val="0"/>
        <c:axId val="1582951631"/>
        <c:axId val="1582952879"/>
      </c:lineChart>
      <c:catAx>
        <c:axId val="1582951631"/>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0" spcFirstLastPara="1" vertOverflow="ellipsis" wrap="square" anchor="ctr" anchorCtr="1"/>
          <a:lstStyle/>
          <a:p>
            <a:pPr>
              <a:defRPr sz="33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582952879"/>
        <c:crossesAt val="100"/>
        <c:auto val="1"/>
        <c:lblAlgn val="ctr"/>
        <c:lblOffset val="100"/>
        <c:noMultiLvlLbl val="0"/>
      </c:catAx>
      <c:valAx>
        <c:axId val="1582952879"/>
        <c:scaling>
          <c:orientation val="minMax"/>
          <c:max val="115"/>
          <c:min val="90"/>
        </c:scaling>
        <c:delete val="0"/>
        <c:axPos val="l"/>
        <c:numFmt formatCode="0" sourceLinked="0"/>
        <c:majorTickMark val="none"/>
        <c:minorTickMark val="none"/>
        <c:tickLblPos val="low"/>
        <c:spPr>
          <a:noFill/>
          <a:ln>
            <a:noFill/>
          </a:ln>
          <a:effectLst/>
        </c:spPr>
        <c:txPr>
          <a:bodyPr rot="-60000000" spcFirstLastPara="1" vertOverflow="ellipsis" vert="horz" wrap="square" anchor="ctr" anchorCtr="1"/>
          <a:lstStyle/>
          <a:p>
            <a:pPr>
              <a:defRPr sz="33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582951631"/>
        <c:crossesAt val="1"/>
        <c:crossBetween val="between"/>
        <c:majorUnit val="5"/>
      </c:valAx>
      <c:spPr>
        <a:noFill/>
        <a:ln>
          <a:noFill/>
        </a:ln>
        <a:effectLst/>
      </c:spPr>
    </c:plotArea>
    <c:legend>
      <c:legendPos val="b"/>
      <c:legendEntry>
        <c:idx val="2"/>
        <c:delete val="1"/>
      </c:legendEntry>
      <c:legendEntry>
        <c:idx val="3"/>
        <c:delete val="1"/>
      </c:legendEntry>
      <c:layout>
        <c:manualLayout>
          <c:xMode val="edge"/>
          <c:yMode val="edge"/>
          <c:x val="4.7891149023039084E-4"/>
          <c:y val="7.9564273215848011E-2"/>
          <c:w val="0.94394940215806356"/>
          <c:h val="0.13776377952755905"/>
        </c:manualLayout>
      </c:layout>
      <c:overlay val="0"/>
      <c:spPr>
        <a:noFill/>
        <a:ln>
          <a:noFill/>
        </a:ln>
        <a:effectLst/>
      </c:spPr>
      <c:txPr>
        <a:bodyPr rot="0" spcFirstLastPara="1" vertOverflow="ellipsis" vert="horz" wrap="square" anchor="ctr" anchorCtr="1"/>
        <a:lstStyle/>
        <a:p>
          <a:pPr>
            <a:defRPr sz="33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320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594287693205021E-2"/>
          <c:y val="0.1179266654168229"/>
          <c:w val="0.8916742308253135"/>
          <c:h val="0.68120656792900891"/>
        </c:manualLayout>
      </c:layout>
      <c:barChart>
        <c:barDir val="col"/>
        <c:grouping val="clustered"/>
        <c:varyColors val="0"/>
        <c:ser>
          <c:idx val="0"/>
          <c:order val="0"/>
          <c:spPr>
            <a:solidFill>
              <a:srgbClr val="002345"/>
            </a:solidFill>
            <a:ln w="76200">
              <a:noFill/>
            </a:ln>
            <a:effectLst/>
          </c:spPr>
          <c:invertIfNegative val="0"/>
          <c:errBars>
            <c:errBarType val="both"/>
            <c:errValType val="cust"/>
            <c:noEndCap val="0"/>
            <c:plus>
              <c:numRef>
                <c:f>'2.2.D'!$W$2:$W$5</c:f>
                <c:numCache>
                  <c:formatCode>General</c:formatCode>
                  <c:ptCount val="4"/>
                  <c:pt idx="0">
                    <c:v>10.3</c:v>
                  </c:pt>
                  <c:pt idx="1">
                    <c:v>9.3000000000000007</c:v>
                  </c:pt>
                  <c:pt idx="2">
                    <c:v>0.7</c:v>
                  </c:pt>
                  <c:pt idx="3">
                    <c:v>5.2</c:v>
                  </c:pt>
                </c:numCache>
              </c:numRef>
            </c:plus>
            <c:minus>
              <c:numRef>
                <c:f>'2.2.D'!$V$2:$V$5</c:f>
                <c:numCache>
                  <c:formatCode>General</c:formatCode>
                  <c:ptCount val="4"/>
                  <c:pt idx="0">
                    <c:v>5.0999999999999996</c:v>
                  </c:pt>
                  <c:pt idx="1">
                    <c:v>4.5999999999999996</c:v>
                  </c:pt>
                  <c:pt idx="2">
                    <c:v>0.3</c:v>
                  </c:pt>
                  <c:pt idx="3">
                    <c:v>2.6</c:v>
                  </c:pt>
                </c:numCache>
              </c:numRef>
            </c:minus>
            <c:spPr>
              <a:noFill/>
              <a:ln w="73025" cap="sq" cmpd="sng" algn="ctr">
                <a:solidFill>
                  <a:srgbClr val="F78D28"/>
                </a:solidFill>
                <a:round/>
              </a:ln>
              <a:effectLst/>
            </c:spPr>
          </c:errBars>
          <c:cat>
            <c:strRef>
              <c:f>'2.2.D'!$T$2:$T$5</c:f>
              <c:strCache>
                <c:ptCount val="4"/>
                <c:pt idx="0">
                  <c:v>Growth</c:v>
                </c:pt>
                <c:pt idx="1">
                  <c:v>Primary deficit</c:v>
                </c:pt>
                <c:pt idx="2">
                  <c:v>Interest cost</c:v>
                </c:pt>
                <c:pt idx="3">
                  <c:v>Other</c:v>
                </c:pt>
              </c:strCache>
            </c:strRef>
          </c:cat>
          <c:val>
            <c:numRef>
              <c:f>'2.2.D'!$U$2:$U$5</c:f>
              <c:numCache>
                <c:formatCode>General</c:formatCode>
                <c:ptCount val="4"/>
                <c:pt idx="0">
                  <c:v>-11.9</c:v>
                </c:pt>
                <c:pt idx="1">
                  <c:v>7.6</c:v>
                </c:pt>
                <c:pt idx="2">
                  <c:v>3</c:v>
                </c:pt>
                <c:pt idx="3">
                  <c:v>-7.1</c:v>
                </c:pt>
              </c:numCache>
            </c:numRef>
          </c:val>
          <c:extLst>
            <c:ext xmlns:c16="http://schemas.microsoft.com/office/drawing/2014/chart" uri="{C3380CC4-5D6E-409C-BE32-E72D297353CC}">
              <c16:uniqueId val="{00000000-43FA-4B97-9BDC-5755F84CAEE0}"/>
            </c:ext>
          </c:extLst>
        </c:ser>
        <c:dLbls>
          <c:showLegendKey val="0"/>
          <c:showVal val="0"/>
          <c:showCatName val="0"/>
          <c:showSerName val="0"/>
          <c:showPercent val="0"/>
          <c:showBubbleSize val="0"/>
        </c:dLbls>
        <c:gapWidth val="219"/>
        <c:overlap val="-27"/>
        <c:axId val="2122833920"/>
        <c:axId val="623874512"/>
      </c:barChart>
      <c:catAx>
        <c:axId val="212283392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623874512"/>
        <c:crosses val="autoZero"/>
        <c:auto val="1"/>
        <c:lblAlgn val="ctr"/>
        <c:lblOffset val="100"/>
        <c:noMultiLvlLbl val="0"/>
      </c:catAx>
      <c:valAx>
        <c:axId val="623874512"/>
        <c:scaling>
          <c:orientation val="minMax"/>
          <c:min val="-2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122833920"/>
        <c:crosses val="autoZero"/>
        <c:crossBetween val="between"/>
        <c:majorUnit val="1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056161292015074E-2"/>
          <c:y val="0.12822893406980843"/>
          <c:w val="0.91326267830101859"/>
          <c:h val="0.63281874094096446"/>
        </c:manualLayout>
      </c:layout>
      <c:barChart>
        <c:barDir val="col"/>
        <c:grouping val="clustered"/>
        <c:varyColors val="0"/>
        <c:ser>
          <c:idx val="0"/>
          <c:order val="0"/>
          <c:spPr>
            <a:solidFill>
              <a:srgbClr val="002345"/>
            </a:solidFill>
            <a:ln w="76200">
              <a:noFill/>
            </a:ln>
            <a:effectLst/>
          </c:spPr>
          <c:invertIfNegative val="0"/>
          <c:errBars>
            <c:errBarType val="both"/>
            <c:errValType val="cust"/>
            <c:noEndCap val="0"/>
            <c:plus>
              <c:numRef>
                <c:f>'2.3.A'!$X$2:$X$9</c:f>
                <c:numCache>
                  <c:formatCode>General</c:formatCode>
                  <c:ptCount val="8"/>
                  <c:pt idx="0">
                    <c:v>0.6</c:v>
                  </c:pt>
                  <c:pt idx="1">
                    <c:v>1.7</c:v>
                  </c:pt>
                  <c:pt idx="2">
                    <c:v>1.8</c:v>
                  </c:pt>
                  <c:pt idx="3">
                    <c:v>0.6</c:v>
                  </c:pt>
                  <c:pt idx="4">
                    <c:v>1.9</c:v>
                  </c:pt>
                  <c:pt idx="5">
                    <c:v>1.6</c:v>
                  </c:pt>
                  <c:pt idx="6">
                    <c:v>2</c:v>
                  </c:pt>
                  <c:pt idx="7">
                    <c:v>2</c:v>
                  </c:pt>
                </c:numCache>
              </c:numRef>
            </c:plus>
            <c:minus>
              <c:numRef>
                <c:f>'2.3.A'!$W$2:$W$9</c:f>
                <c:numCache>
                  <c:formatCode>General</c:formatCode>
                  <c:ptCount val="8"/>
                  <c:pt idx="0">
                    <c:v>1.1000000000000001</c:v>
                  </c:pt>
                  <c:pt idx="1">
                    <c:v>1.5</c:v>
                  </c:pt>
                  <c:pt idx="2">
                    <c:v>1.6</c:v>
                  </c:pt>
                  <c:pt idx="3">
                    <c:v>1.6</c:v>
                  </c:pt>
                  <c:pt idx="4">
                    <c:v>2.4</c:v>
                  </c:pt>
                  <c:pt idx="5">
                    <c:v>1.8</c:v>
                  </c:pt>
                  <c:pt idx="6">
                    <c:v>2.2999999999999998</c:v>
                  </c:pt>
                  <c:pt idx="7">
                    <c:v>1.8</c:v>
                  </c:pt>
                </c:numCache>
              </c:numRef>
            </c:minus>
            <c:spPr>
              <a:noFill/>
              <a:ln w="88900" cap="sq" cmpd="sng" algn="ctr">
                <a:solidFill>
                  <a:srgbClr val="F78D28"/>
                </a:solidFill>
                <a:round/>
              </a:ln>
              <a:effectLst/>
            </c:spPr>
          </c:errBars>
          <c:cat>
            <c:multiLvlStrRef>
              <c:f>'2.3.A'!$T$2:$U$9</c:f>
              <c:multiLvlStrCache>
                <c:ptCount val="8"/>
                <c:lvl>
                  <c:pt idx="0">
                    <c:v>2011</c:v>
                  </c:pt>
                  <c:pt idx="1">
                    <c:v>2019</c:v>
                  </c:pt>
                  <c:pt idx="2">
                    <c:v>2021</c:v>
                  </c:pt>
                  <c:pt idx="3">
                    <c:v>2023</c:v>
                  </c:pt>
                  <c:pt idx="4">
                    <c:v>2011</c:v>
                  </c:pt>
                  <c:pt idx="5">
                    <c:v>2019</c:v>
                  </c:pt>
                  <c:pt idx="6">
                    <c:v>2021</c:v>
                  </c:pt>
                  <c:pt idx="7">
                    <c:v>2023</c:v>
                  </c:pt>
                </c:lvl>
                <c:lvl>
                  <c:pt idx="0">
                    <c:v>LICs</c:v>
                  </c:pt>
                  <c:pt idx="4">
                    <c:v>Other EMDEs</c:v>
                  </c:pt>
                </c:lvl>
              </c:multiLvlStrCache>
            </c:multiLvlStrRef>
          </c:cat>
          <c:val>
            <c:numRef>
              <c:f>'2.3.A'!$V$2:$V$9</c:f>
              <c:numCache>
                <c:formatCode>0.0</c:formatCode>
                <c:ptCount val="8"/>
                <c:pt idx="0">
                  <c:v>-1.2</c:v>
                </c:pt>
                <c:pt idx="1">
                  <c:v>-1.2</c:v>
                </c:pt>
                <c:pt idx="2">
                  <c:v>-3</c:v>
                </c:pt>
                <c:pt idx="3">
                  <c:v>-2.4</c:v>
                </c:pt>
                <c:pt idx="4">
                  <c:v>-0.2</c:v>
                </c:pt>
                <c:pt idx="5">
                  <c:v>-0.7</c:v>
                </c:pt>
                <c:pt idx="6">
                  <c:v>-2.2999999999999998</c:v>
                </c:pt>
                <c:pt idx="7">
                  <c:v>-0.9</c:v>
                </c:pt>
              </c:numCache>
            </c:numRef>
          </c:val>
          <c:extLst>
            <c:ext xmlns:c16="http://schemas.microsoft.com/office/drawing/2014/chart" uri="{C3380CC4-5D6E-409C-BE32-E72D297353CC}">
              <c16:uniqueId val="{00000000-9CBC-41DF-8790-D3F4A673BD9B}"/>
            </c:ext>
          </c:extLst>
        </c:ser>
        <c:dLbls>
          <c:showLegendKey val="0"/>
          <c:showVal val="0"/>
          <c:showCatName val="0"/>
          <c:showSerName val="0"/>
          <c:showPercent val="0"/>
          <c:showBubbleSize val="0"/>
        </c:dLbls>
        <c:gapWidth val="219"/>
        <c:overlap val="-27"/>
        <c:axId val="1567924047"/>
        <c:axId val="1544637663"/>
      </c:barChart>
      <c:catAx>
        <c:axId val="1567924047"/>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544637663"/>
        <c:crosses val="autoZero"/>
        <c:auto val="1"/>
        <c:lblAlgn val="ctr"/>
        <c:lblOffset val="100"/>
        <c:noMultiLvlLbl val="0"/>
      </c:catAx>
      <c:valAx>
        <c:axId val="1544637663"/>
        <c:scaling>
          <c:orientation val="minMax"/>
          <c:max val="2"/>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567924047"/>
        <c:crosses val="autoZero"/>
        <c:crossBetween val="between"/>
        <c:majorUnit val="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546812494854238E-2"/>
          <c:y val="0.19290821483135503"/>
          <c:w val="0.89190160473398472"/>
          <c:h val="0.59016272965879268"/>
        </c:manualLayout>
      </c:layout>
      <c:barChart>
        <c:barDir val="col"/>
        <c:grouping val="clustered"/>
        <c:varyColors val="0"/>
        <c:ser>
          <c:idx val="2"/>
          <c:order val="2"/>
          <c:tx>
            <c:strRef>
              <c:f>'2.3.B'!$W$1</c:f>
              <c:strCache>
                <c:ptCount val="1"/>
                <c:pt idx="0">
                  <c:v>Primary balance (RHS)</c:v>
                </c:pt>
              </c:strCache>
            </c:strRef>
          </c:tx>
          <c:spPr>
            <a:solidFill>
              <a:srgbClr val="002345"/>
            </a:solidFill>
            <a:ln w="76200">
              <a:noFill/>
            </a:ln>
            <a:effectLst/>
          </c:spPr>
          <c:invertIfNegative val="0"/>
          <c:cat>
            <c:strRef>
              <c:f>'2.3.B'!$T$2:$T$16</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2024f</c:v>
                </c:pt>
                <c:pt idx="14">
                  <c:v>2025f</c:v>
                </c:pt>
              </c:strCache>
            </c:strRef>
          </c:cat>
          <c:val>
            <c:numRef>
              <c:f>'2.3.B'!$W$2:$W$16</c:f>
              <c:numCache>
                <c:formatCode>0.0</c:formatCode>
                <c:ptCount val="15"/>
                <c:pt idx="0">
                  <c:v>-1.2</c:v>
                </c:pt>
                <c:pt idx="1">
                  <c:v>-2.1</c:v>
                </c:pt>
                <c:pt idx="2">
                  <c:v>-1.7</c:v>
                </c:pt>
                <c:pt idx="3">
                  <c:v>-2.4</c:v>
                </c:pt>
                <c:pt idx="4">
                  <c:v>-2.9</c:v>
                </c:pt>
                <c:pt idx="5">
                  <c:v>-2.8</c:v>
                </c:pt>
                <c:pt idx="6">
                  <c:v>-1.8</c:v>
                </c:pt>
                <c:pt idx="7">
                  <c:v>-1.6</c:v>
                </c:pt>
                <c:pt idx="8">
                  <c:v>-1.2</c:v>
                </c:pt>
                <c:pt idx="9">
                  <c:v>-3.4</c:v>
                </c:pt>
                <c:pt idx="10">
                  <c:v>-3</c:v>
                </c:pt>
                <c:pt idx="11">
                  <c:v>-3.2</c:v>
                </c:pt>
                <c:pt idx="12">
                  <c:v>-2.4</c:v>
                </c:pt>
                <c:pt idx="13">
                  <c:v>-1.4</c:v>
                </c:pt>
                <c:pt idx="14">
                  <c:v>-0.7</c:v>
                </c:pt>
              </c:numCache>
            </c:numRef>
          </c:val>
          <c:extLst>
            <c:ext xmlns:c16="http://schemas.microsoft.com/office/drawing/2014/chart" uri="{C3380CC4-5D6E-409C-BE32-E72D297353CC}">
              <c16:uniqueId val="{00000000-F767-4743-B404-A2377AEDE025}"/>
            </c:ext>
          </c:extLst>
        </c:ser>
        <c:dLbls>
          <c:showLegendKey val="0"/>
          <c:showVal val="0"/>
          <c:showCatName val="0"/>
          <c:showSerName val="0"/>
          <c:showPercent val="0"/>
          <c:showBubbleSize val="0"/>
        </c:dLbls>
        <c:gapWidth val="219"/>
        <c:overlap val="-27"/>
        <c:axId val="1663508447"/>
        <c:axId val="1560491631"/>
      </c:barChart>
      <c:lineChart>
        <c:grouping val="standard"/>
        <c:varyColors val="0"/>
        <c:ser>
          <c:idx val="0"/>
          <c:order val="0"/>
          <c:tx>
            <c:strRef>
              <c:f>'2.3.B'!$U$1</c:f>
              <c:strCache>
                <c:ptCount val="1"/>
                <c:pt idx="0">
                  <c:v>Revenue</c:v>
                </c:pt>
              </c:strCache>
            </c:strRef>
          </c:tx>
          <c:spPr>
            <a:ln w="76200" cap="rnd">
              <a:solidFill>
                <a:srgbClr val="EB1C2D"/>
              </a:solidFill>
              <a:round/>
            </a:ln>
            <a:effectLst/>
          </c:spPr>
          <c:marker>
            <c:symbol val="none"/>
          </c:marker>
          <c:cat>
            <c:strRef>
              <c:f>'2.3.B'!$T$2:$T$16</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2024f</c:v>
                </c:pt>
                <c:pt idx="14">
                  <c:v>2025f</c:v>
                </c:pt>
              </c:strCache>
            </c:strRef>
          </c:cat>
          <c:val>
            <c:numRef>
              <c:f>'2.3.B'!$U$2:$U$16</c:f>
              <c:numCache>
                <c:formatCode>0.0</c:formatCode>
                <c:ptCount val="15"/>
                <c:pt idx="0">
                  <c:v>18.8</c:v>
                </c:pt>
                <c:pt idx="1">
                  <c:v>18.5</c:v>
                </c:pt>
                <c:pt idx="2">
                  <c:v>17.7</c:v>
                </c:pt>
                <c:pt idx="3">
                  <c:v>17.899999999999999</c:v>
                </c:pt>
                <c:pt idx="4">
                  <c:v>16.8</c:v>
                </c:pt>
                <c:pt idx="5">
                  <c:v>16.899999999999999</c:v>
                </c:pt>
                <c:pt idx="6">
                  <c:v>19</c:v>
                </c:pt>
                <c:pt idx="7">
                  <c:v>18.100000000000001</c:v>
                </c:pt>
                <c:pt idx="8">
                  <c:v>19</c:v>
                </c:pt>
                <c:pt idx="9">
                  <c:v>17.7</c:v>
                </c:pt>
                <c:pt idx="10">
                  <c:v>17.399999999999999</c:v>
                </c:pt>
                <c:pt idx="11">
                  <c:v>17.399999999999999</c:v>
                </c:pt>
                <c:pt idx="12">
                  <c:v>16.8</c:v>
                </c:pt>
                <c:pt idx="13">
                  <c:v>17.5</c:v>
                </c:pt>
                <c:pt idx="14">
                  <c:v>17.899999999999999</c:v>
                </c:pt>
              </c:numCache>
            </c:numRef>
          </c:val>
          <c:smooth val="0"/>
          <c:extLst>
            <c:ext xmlns:c16="http://schemas.microsoft.com/office/drawing/2014/chart" uri="{C3380CC4-5D6E-409C-BE32-E72D297353CC}">
              <c16:uniqueId val="{00000001-F767-4743-B404-A2377AEDE025}"/>
            </c:ext>
          </c:extLst>
        </c:ser>
        <c:ser>
          <c:idx val="1"/>
          <c:order val="1"/>
          <c:tx>
            <c:strRef>
              <c:f>'2.3.B'!$V$1</c:f>
              <c:strCache>
                <c:ptCount val="1"/>
                <c:pt idx="0">
                  <c:v>Expenditure</c:v>
                </c:pt>
              </c:strCache>
            </c:strRef>
          </c:tx>
          <c:spPr>
            <a:ln w="76200" cap="rnd">
              <a:solidFill>
                <a:srgbClr val="F18D28"/>
              </a:solidFill>
              <a:round/>
            </a:ln>
            <a:effectLst/>
          </c:spPr>
          <c:marker>
            <c:symbol val="none"/>
          </c:marker>
          <c:cat>
            <c:strRef>
              <c:f>'2.3.B'!$T$2:$T$16</c:f>
              <c:strCache>
                <c:ptCount val="15"/>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2024f</c:v>
                </c:pt>
                <c:pt idx="14">
                  <c:v>2025f</c:v>
                </c:pt>
              </c:strCache>
            </c:strRef>
          </c:cat>
          <c:val>
            <c:numRef>
              <c:f>'2.3.B'!$V$2:$V$16</c:f>
              <c:numCache>
                <c:formatCode>0.0</c:formatCode>
                <c:ptCount val="15"/>
                <c:pt idx="0">
                  <c:v>21</c:v>
                </c:pt>
                <c:pt idx="1">
                  <c:v>21.6</c:v>
                </c:pt>
                <c:pt idx="2">
                  <c:v>20.399999999999999</c:v>
                </c:pt>
                <c:pt idx="3">
                  <c:v>21.3</c:v>
                </c:pt>
                <c:pt idx="4">
                  <c:v>20.9</c:v>
                </c:pt>
                <c:pt idx="5">
                  <c:v>21.1</c:v>
                </c:pt>
                <c:pt idx="6">
                  <c:v>22</c:v>
                </c:pt>
                <c:pt idx="7">
                  <c:v>21</c:v>
                </c:pt>
                <c:pt idx="8">
                  <c:v>21.6</c:v>
                </c:pt>
                <c:pt idx="9">
                  <c:v>22.5</c:v>
                </c:pt>
                <c:pt idx="10">
                  <c:v>21.8</c:v>
                </c:pt>
                <c:pt idx="11">
                  <c:v>22</c:v>
                </c:pt>
                <c:pt idx="12">
                  <c:v>21</c:v>
                </c:pt>
                <c:pt idx="13">
                  <c:v>20.9</c:v>
                </c:pt>
                <c:pt idx="14">
                  <c:v>20.6</c:v>
                </c:pt>
              </c:numCache>
            </c:numRef>
          </c:val>
          <c:smooth val="0"/>
          <c:extLst>
            <c:ext xmlns:c16="http://schemas.microsoft.com/office/drawing/2014/chart" uri="{C3380CC4-5D6E-409C-BE32-E72D297353CC}">
              <c16:uniqueId val="{00000002-F767-4743-B404-A2377AEDE025}"/>
            </c:ext>
          </c:extLst>
        </c:ser>
        <c:dLbls>
          <c:showLegendKey val="0"/>
          <c:showVal val="0"/>
          <c:showCatName val="0"/>
          <c:showSerName val="0"/>
          <c:showPercent val="0"/>
          <c:showBubbleSize val="0"/>
        </c:dLbls>
        <c:marker val="1"/>
        <c:smooth val="0"/>
        <c:axId val="916560143"/>
        <c:axId val="1560490191"/>
      </c:lineChart>
      <c:catAx>
        <c:axId val="91656014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1560490191"/>
        <c:crosses val="autoZero"/>
        <c:auto val="1"/>
        <c:lblAlgn val="ctr"/>
        <c:lblOffset val="100"/>
        <c:noMultiLvlLbl val="0"/>
      </c:catAx>
      <c:valAx>
        <c:axId val="1560490191"/>
        <c:scaling>
          <c:orientation val="minMax"/>
          <c:max val="25"/>
          <c:min val="1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16560143"/>
        <c:crosses val="autoZero"/>
        <c:crossBetween val="between"/>
        <c:majorUnit val="2"/>
      </c:valAx>
      <c:valAx>
        <c:axId val="1560491631"/>
        <c:scaling>
          <c:orientation val="minMax"/>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lgn="ctr">
              <a:defRPr lang="en-US" sz="3300" b="0" i="0" u="none" strike="noStrike" kern="1200" baseline="0">
                <a:solidFill>
                  <a:srgbClr val="000000"/>
                </a:solidFill>
                <a:latin typeface="Arial"/>
                <a:ea typeface="Arial"/>
                <a:cs typeface="Arial"/>
              </a:defRPr>
            </a:pPr>
            <a:endParaRPr lang="en-US"/>
          </a:p>
        </c:txPr>
        <c:crossAx val="1663508447"/>
        <c:crosses val="max"/>
        <c:crossBetween val="between"/>
        <c:majorUnit val="1"/>
      </c:valAx>
      <c:catAx>
        <c:axId val="1663508447"/>
        <c:scaling>
          <c:orientation val="minMax"/>
        </c:scaling>
        <c:delete val="1"/>
        <c:axPos val="b"/>
        <c:numFmt formatCode="General" sourceLinked="1"/>
        <c:majorTickMark val="out"/>
        <c:minorTickMark val="none"/>
        <c:tickLblPos val="nextTo"/>
        <c:crossAx val="1560491631"/>
        <c:crosses val="autoZero"/>
        <c:auto val="1"/>
        <c:lblAlgn val="ctr"/>
        <c:lblOffset val="100"/>
        <c:noMultiLvlLbl val="0"/>
      </c:catAx>
      <c:spPr>
        <a:noFill/>
        <a:ln>
          <a:noFill/>
        </a:ln>
        <a:effectLst/>
      </c:spPr>
    </c:plotArea>
    <c:legend>
      <c:legendPos val="t"/>
      <c:layout>
        <c:manualLayout>
          <c:xMode val="edge"/>
          <c:yMode val="edge"/>
          <c:x val="7.8820802874420309E-2"/>
          <c:y val="8.5572139303482592E-2"/>
          <c:w val="0.9"/>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1"/>
          <c:tx>
            <c:strRef>
              <c:f>'2.4.A'!$U$3</c:f>
              <c:strCache>
                <c:ptCount val="1"/>
                <c:pt idx="0">
                  <c:v>Revenues</c:v>
                </c:pt>
              </c:strCache>
            </c:strRef>
          </c:tx>
          <c:spPr>
            <a:solidFill>
              <a:srgbClr val="002345"/>
            </a:solidFill>
            <a:ln w="76200">
              <a:noFill/>
            </a:ln>
            <a:effectLst/>
          </c:spPr>
          <c:invertIfNegative val="0"/>
          <c:cat>
            <c:strRef>
              <c:f>'2.4.A'!$V$1:$W$1</c:f>
              <c:strCache>
                <c:ptCount val="2"/>
                <c:pt idx="0">
                  <c:v>LICs</c:v>
                </c:pt>
                <c:pt idx="1">
                  <c:v>Other EMDEs</c:v>
                </c:pt>
              </c:strCache>
            </c:strRef>
          </c:cat>
          <c:val>
            <c:numRef>
              <c:f>'2.4.A'!$V$3:$W$3</c:f>
              <c:numCache>
                <c:formatCode>#,##0.0</c:formatCode>
                <c:ptCount val="2"/>
                <c:pt idx="0">
                  <c:v>-1.9</c:v>
                </c:pt>
                <c:pt idx="1">
                  <c:v>0.1</c:v>
                </c:pt>
              </c:numCache>
            </c:numRef>
          </c:val>
          <c:extLst>
            <c:ext xmlns:c16="http://schemas.microsoft.com/office/drawing/2014/chart" uri="{C3380CC4-5D6E-409C-BE32-E72D297353CC}">
              <c16:uniqueId val="{00000000-0577-4C5C-87DC-9816DB50437A}"/>
            </c:ext>
          </c:extLst>
        </c:ser>
        <c:ser>
          <c:idx val="2"/>
          <c:order val="2"/>
          <c:tx>
            <c:strRef>
              <c:f>'2.4.A'!$U$4</c:f>
              <c:strCache>
                <c:ptCount val="1"/>
                <c:pt idx="0">
                  <c:v>Primary expenditures</c:v>
                </c:pt>
              </c:strCache>
            </c:strRef>
          </c:tx>
          <c:spPr>
            <a:solidFill>
              <a:srgbClr val="EB1C2D"/>
            </a:solidFill>
            <a:ln w="76200">
              <a:noFill/>
            </a:ln>
            <a:effectLst/>
          </c:spPr>
          <c:invertIfNegative val="0"/>
          <c:cat>
            <c:strRef>
              <c:f>'2.4.A'!$V$1:$W$1</c:f>
              <c:strCache>
                <c:ptCount val="2"/>
                <c:pt idx="0">
                  <c:v>LICs</c:v>
                </c:pt>
                <c:pt idx="1">
                  <c:v>Other EMDEs</c:v>
                </c:pt>
              </c:strCache>
            </c:strRef>
          </c:cat>
          <c:val>
            <c:numRef>
              <c:f>'2.4.A'!$V$4:$W$4</c:f>
              <c:numCache>
                <c:formatCode>#,##0.0</c:formatCode>
                <c:ptCount val="2"/>
                <c:pt idx="0">
                  <c:v>0.7</c:v>
                </c:pt>
                <c:pt idx="1">
                  <c:v>-0.8</c:v>
                </c:pt>
              </c:numCache>
            </c:numRef>
          </c:val>
          <c:extLst>
            <c:ext xmlns:c16="http://schemas.microsoft.com/office/drawing/2014/chart" uri="{C3380CC4-5D6E-409C-BE32-E72D297353CC}">
              <c16:uniqueId val="{00000001-0577-4C5C-87DC-9816DB50437A}"/>
            </c:ext>
          </c:extLst>
        </c:ser>
        <c:dLbls>
          <c:showLegendKey val="0"/>
          <c:showVal val="0"/>
          <c:showCatName val="0"/>
          <c:showSerName val="0"/>
          <c:showPercent val="0"/>
          <c:showBubbleSize val="0"/>
        </c:dLbls>
        <c:gapWidth val="150"/>
        <c:overlap val="100"/>
        <c:axId val="1765724607"/>
        <c:axId val="1664037823"/>
      </c:barChart>
      <c:lineChart>
        <c:grouping val="standard"/>
        <c:varyColors val="0"/>
        <c:ser>
          <c:idx val="0"/>
          <c:order val="0"/>
          <c:tx>
            <c:strRef>
              <c:f>'2.4.A'!$U$2</c:f>
              <c:strCache>
                <c:ptCount val="1"/>
                <c:pt idx="0">
                  <c:v>Primary balance </c:v>
                </c:pt>
              </c:strCache>
            </c:strRef>
          </c:tx>
          <c:spPr>
            <a:ln w="76200" cap="rnd">
              <a:noFill/>
              <a:round/>
            </a:ln>
            <a:effectLst/>
          </c:spPr>
          <c:marker>
            <c:symbol val="diamond"/>
            <c:size val="25"/>
            <c:spPr>
              <a:solidFill>
                <a:srgbClr val="F78D28"/>
              </a:solidFill>
              <a:ln w="76200">
                <a:noFill/>
              </a:ln>
              <a:effectLst/>
            </c:spPr>
          </c:marker>
          <c:cat>
            <c:strRef>
              <c:f>'2.4.A'!$V$1:$W$1</c:f>
              <c:strCache>
                <c:ptCount val="2"/>
                <c:pt idx="0">
                  <c:v>LICs</c:v>
                </c:pt>
                <c:pt idx="1">
                  <c:v>Other EMDEs</c:v>
                </c:pt>
              </c:strCache>
            </c:strRef>
          </c:cat>
          <c:val>
            <c:numRef>
              <c:f>'2.4.A'!$V$2:$W$2</c:f>
              <c:numCache>
                <c:formatCode>#,##0.0</c:formatCode>
                <c:ptCount val="2"/>
                <c:pt idx="0">
                  <c:v>-1.2</c:v>
                </c:pt>
                <c:pt idx="1">
                  <c:v>-0.7</c:v>
                </c:pt>
              </c:numCache>
            </c:numRef>
          </c:val>
          <c:smooth val="0"/>
          <c:extLst>
            <c:ext xmlns:c16="http://schemas.microsoft.com/office/drawing/2014/chart" uri="{C3380CC4-5D6E-409C-BE32-E72D297353CC}">
              <c16:uniqueId val="{00000002-0577-4C5C-87DC-9816DB50437A}"/>
            </c:ext>
          </c:extLst>
        </c:ser>
        <c:dLbls>
          <c:showLegendKey val="0"/>
          <c:showVal val="0"/>
          <c:showCatName val="0"/>
          <c:showSerName val="0"/>
          <c:showPercent val="0"/>
          <c:showBubbleSize val="0"/>
        </c:dLbls>
        <c:marker val="1"/>
        <c:smooth val="0"/>
        <c:axId val="1765724607"/>
        <c:axId val="1664037823"/>
      </c:lineChart>
      <c:catAx>
        <c:axId val="1765724607"/>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664037823"/>
        <c:crosses val="autoZero"/>
        <c:auto val="1"/>
        <c:lblAlgn val="ctr"/>
        <c:lblOffset val="100"/>
        <c:noMultiLvlLbl val="0"/>
      </c:catAx>
      <c:valAx>
        <c:axId val="1664037823"/>
        <c:scaling>
          <c:orientation val="minMax"/>
          <c:max val="1"/>
          <c:min val="-2"/>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765724607"/>
        <c:crosses val="autoZero"/>
        <c:crossBetween val="between"/>
        <c:majorUnit val="1"/>
      </c:valAx>
      <c:spPr>
        <a:noFill/>
        <a:ln>
          <a:noFill/>
        </a:ln>
        <a:effectLst/>
      </c:spPr>
    </c:plotArea>
    <c:legend>
      <c:legendPos val="t"/>
      <c:layout>
        <c:manualLayout>
          <c:xMode val="edge"/>
          <c:yMode val="edge"/>
          <c:x val="0.50294739370406316"/>
          <c:y val="1.5920398009950248E-2"/>
          <c:w val="0.48751750013593442"/>
          <c:h val="0.24378642221961061"/>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11863881598134"/>
          <c:y val="0.13776793525809275"/>
          <c:w val="0.88314987970253722"/>
          <c:h val="0.73666307336582926"/>
        </c:manualLayout>
      </c:layout>
      <c:barChart>
        <c:barDir val="col"/>
        <c:grouping val="clustered"/>
        <c:varyColors val="0"/>
        <c:ser>
          <c:idx val="0"/>
          <c:order val="0"/>
          <c:spPr>
            <a:solidFill>
              <a:srgbClr val="002345"/>
            </a:solidFill>
            <a:ln w="76200">
              <a:noFill/>
            </a:ln>
            <a:effectLst/>
          </c:spPr>
          <c:invertIfNegative val="0"/>
          <c:cat>
            <c:strRef>
              <c:f>'2.4.B'!$T$2:$T$3</c:f>
              <c:strCache>
                <c:ptCount val="2"/>
                <c:pt idx="0">
                  <c:v>LICs</c:v>
                </c:pt>
                <c:pt idx="1">
                  <c:v>Other EMDEs</c:v>
                </c:pt>
              </c:strCache>
            </c:strRef>
          </c:cat>
          <c:val>
            <c:numRef>
              <c:f>'2.4.B'!$U$2:$U$3</c:f>
              <c:numCache>
                <c:formatCode>General</c:formatCode>
                <c:ptCount val="2"/>
                <c:pt idx="0">
                  <c:v>90.5</c:v>
                </c:pt>
                <c:pt idx="1">
                  <c:v>56.2</c:v>
                </c:pt>
              </c:numCache>
            </c:numRef>
          </c:val>
          <c:extLst>
            <c:ext xmlns:c16="http://schemas.microsoft.com/office/drawing/2014/chart" uri="{C3380CC4-5D6E-409C-BE32-E72D297353CC}">
              <c16:uniqueId val="{00000000-F05B-48C7-A665-0C3B0723C3BE}"/>
            </c:ext>
          </c:extLst>
        </c:ser>
        <c:dLbls>
          <c:showLegendKey val="0"/>
          <c:showVal val="0"/>
          <c:showCatName val="0"/>
          <c:showSerName val="0"/>
          <c:showPercent val="0"/>
          <c:showBubbleSize val="0"/>
        </c:dLbls>
        <c:gapWidth val="219"/>
        <c:axId val="1563942335"/>
        <c:axId val="1759756831"/>
      </c:barChart>
      <c:lineChart>
        <c:grouping val="standard"/>
        <c:varyColors val="0"/>
        <c:ser>
          <c:idx val="1"/>
          <c:order val="1"/>
          <c:spPr>
            <a:ln w="25400" cap="rnd">
              <a:solidFill>
                <a:schemeClr val="bg1">
                  <a:lumMod val="75000"/>
                </a:schemeClr>
              </a:solidFill>
              <a:round/>
            </a:ln>
            <a:effectLst/>
          </c:spPr>
          <c:marker>
            <c:symbol val="none"/>
          </c:marker>
          <c:cat>
            <c:strRef>
              <c:f>'2.4.B'!$T$2:$T$3</c:f>
              <c:strCache>
                <c:ptCount val="2"/>
                <c:pt idx="0">
                  <c:v>LICs</c:v>
                </c:pt>
                <c:pt idx="1">
                  <c:v>Other EMDEs</c:v>
                </c:pt>
              </c:strCache>
            </c:strRef>
          </c:cat>
          <c:val>
            <c:numRef>
              <c:f>'2.4.B'!$V$2:$V$3</c:f>
              <c:numCache>
                <c:formatCode>General</c:formatCode>
                <c:ptCount val="2"/>
                <c:pt idx="0">
                  <c:v>50</c:v>
                </c:pt>
                <c:pt idx="1">
                  <c:v>50</c:v>
                </c:pt>
              </c:numCache>
            </c:numRef>
          </c:val>
          <c:smooth val="0"/>
          <c:extLst>
            <c:ext xmlns:c16="http://schemas.microsoft.com/office/drawing/2014/chart" uri="{C3380CC4-5D6E-409C-BE32-E72D297353CC}">
              <c16:uniqueId val="{00000001-F05B-48C7-A665-0C3B0723C3BE}"/>
            </c:ext>
          </c:extLst>
        </c:ser>
        <c:dLbls>
          <c:showLegendKey val="0"/>
          <c:showVal val="0"/>
          <c:showCatName val="0"/>
          <c:showSerName val="0"/>
          <c:showPercent val="0"/>
          <c:showBubbleSize val="0"/>
        </c:dLbls>
        <c:marker val="1"/>
        <c:smooth val="0"/>
        <c:axId val="1563942335"/>
        <c:axId val="1759756831"/>
      </c:lineChart>
      <c:catAx>
        <c:axId val="156394233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759756831"/>
        <c:crosses val="autoZero"/>
        <c:auto val="1"/>
        <c:lblAlgn val="ctr"/>
        <c:lblOffset val="100"/>
        <c:noMultiLvlLbl val="0"/>
      </c:catAx>
      <c:valAx>
        <c:axId val="1759756831"/>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563942335"/>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315379848352272E-2"/>
          <c:y val="0.10948369288992799"/>
          <c:w val="0.90516085228929721"/>
          <c:h val="0.39313788901387325"/>
        </c:manualLayout>
      </c:layout>
      <c:barChart>
        <c:barDir val="col"/>
        <c:grouping val="clustered"/>
        <c:varyColors val="0"/>
        <c:ser>
          <c:idx val="0"/>
          <c:order val="0"/>
          <c:spPr>
            <a:solidFill>
              <a:srgbClr val="002345"/>
            </a:solidFill>
            <a:ln w="76200">
              <a:noFill/>
            </a:ln>
            <a:effectLst/>
          </c:spPr>
          <c:invertIfNegative val="0"/>
          <c:dPt>
            <c:idx val="1"/>
            <c:invertIfNegative val="0"/>
            <c:bubble3D val="0"/>
            <c:spPr>
              <a:solidFill>
                <a:srgbClr val="EB1C2D"/>
              </a:solidFill>
              <a:ln w="76200">
                <a:noFill/>
              </a:ln>
              <a:effectLst/>
            </c:spPr>
            <c:extLst>
              <c:ext xmlns:c16="http://schemas.microsoft.com/office/drawing/2014/chart" uri="{C3380CC4-5D6E-409C-BE32-E72D297353CC}">
                <c16:uniqueId val="{00000001-1BB1-4840-A29B-5B25A960A3DF}"/>
              </c:ext>
            </c:extLst>
          </c:dPt>
          <c:dPt>
            <c:idx val="2"/>
            <c:invertIfNegative val="0"/>
            <c:bubble3D val="0"/>
            <c:spPr>
              <a:solidFill>
                <a:srgbClr val="F78D28"/>
              </a:solidFill>
              <a:ln w="76200">
                <a:noFill/>
              </a:ln>
              <a:effectLst/>
            </c:spPr>
            <c:extLst>
              <c:ext xmlns:c16="http://schemas.microsoft.com/office/drawing/2014/chart" uri="{C3380CC4-5D6E-409C-BE32-E72D297353CC}">
                <c16:uniqueId val="{00000003-1BB1-4840-A29B-5B25A960A3DF}"/>
              </c:ext>
            </c:extLst>
          </c:dPt>
          <c:dPt>
            <c:idx val="4"/>
            <c:invertIfNegative val="0"/>
            <c:bubble3D val="0"/>
            <c:spPr>
              <a:solidFill>
                <a:srgbClr val="EB1C2D"/>
              </a:solidFill>
              <a:ln w="76200">
                <a:noFill/>
              </a:ln>
              <a:effectLst/>
            </c:spPr>
            <c:extLst>
              <c:ext xmlns:c16="http://schemas.microsoft.com/office/drawing/2014/chart" uri="{C3380CC4-5D6E-409C-BE32-E72D297353CC}">
                <c16:uniqueId val="{00000005-1BB1-4840-A29B-5B25A960A3DF}"/>
              </c:ext>
            </c:extLst>
          </c:dPt>
          <c:dPt>
            <c:idx val="5"/>
            <c:invertIfNegative val="0"/>
            <c:bubble3D val="0"/>
            <c:spPr>
              <a:solidFill>
                <a:srgbClr val="F78D28"/>
              </a:solidFill>
              <a:ln w="76200">
                <a:noFill/>
              </a:ln>
              <a:effectLst/>
            </c:spPr>
            <c:extLst>
              <c:ext xmlns:c16="http://schemas.microsoft.com/office/drawing/2014/chart" uri="{C3380CC4-5D6E-409C-BE32-E72D297353CC}">
                <c16:uniqueId val="{00000007-1BB1-4840-A29B-5B25A960A3DF}"/>
              </c:ext>
            </c:extLst>
          </c:dPt>
          <c:errBars>
            <c:errBarType val="both"/>
            <c:errValType val="cust"/>
            <c:noEndCap val="0"/>
            <c:plus>
              <c:numRef>
                <c:f>'2.4.C'!$W$2:$W$7</c:f>
                <c:numCache>
                  <c:formatCode>General</c:formatCode>
                  <c:ptCount val="6"/>
                  <c:pt idx="0">
                    <c:v>1</c:v>
                  </c:pt>
                  <c:pt idx="1">
                    <c:v>1.5</c:v>
                  </c:pt>
                  <c:pt idx="2">
                    <c:v>1.9</c:v>
                  </c:pt>
                  <c:pt idx="3">
                    <c:v>2.2999999999999998</c:v>
                  </c:pt>
                  <c:pt idx="4">
                    <c:v>2.8</c:v>
                  </c:pt>
                  <c:pt idx="5">
                    <c:v>3.4</c:v>
                  </c:pt>
                </c:numCache>
              </c:numRef>
            </c:plus>
            <c:minus>
              <c:numRef>
                <c:f>'2.4.C'!$X$2:$X$7</c:f>
                <c:numCache>
                  <c:formatCode>General</c:formatCode>
                  <c:ptCount val="6"/>
                  <c:pt idx="0">
                    <c:v>1.1000000000000001</c:v>
                  </c:pt>
                  <c:pt idx="1">
                    <c:v>5</c:v>
                  </c:pt>
                  <c:pt idx="2">
                    <c:v>3.6</c:v>
                  </c:pt>
                  <c:pt idx="3">
                    <c:v>2.9</c:v>
                  </c:pt>
                  <c:pt idx="4">
                    <c:v>4</c:v>
                  </c:pt>
                  <c:pt idx="5">
                    <c:v>4.5</c:v>
                  </c:pt>
                </c:numCache>
              </c:numRef>
            </c:minus>
            <c:spPr>
              <a:noFill/>
              <a:ln w="76200" cap="sq" cmpd="sng" algn="ctr">
                <a:solidFill>
                  <a:srgbClr val="FDB714"/>
                </a:solidFill>
                <a:round/>
              </a:ln>
              <a:effectLst/>
            </c:spPr>
          </c:errBars>
          <c:cat>
            <c:multiLvlStrRef>
              <c:f>'2.4.C'!$T$2:$U$7</c:f>
              <c:multiLvlStrCache>
                <c:ptCount val="6"/>
                <c:lvl>
                  <c:pt idx="0">
                    <c:v>Primary
balance</c:v>
                  </c:pt>
                  <c:pt idx="1">
                    <c:v>Revenue</c:v>
                  </c:pt>
                  <c:pt idx="2">
                    <c:v>Primary
expenditure</c:v>
                  </c:pt>
                  <c:pt idx="3">
                    <c:v>Primary
balance</c:v>
                  </c:pt>
                  <c:pt idx="4">
                    <c:v>Revenue</c:v>
                  </c:pt>
                  <c:pt idx="5">
                    <c:v>Primary
expenditure</c:v>
                  </c:pt>
                </c:lvl>
                <c:lvl>
                  <c:pt idx="0">
                    <c:v>LICs</c:v>
                  </c:pt>
                  <c:pt idx="3">
                    <c:v>Other EMDEs</c:v>
                  </c:pt>
                </c:lvl>
              </c:multiLvlStrCache>
            </c:multiLvlStrRef>
          </c:cat>
          <c:val>
            <c:numRef>
              <c:f>'2.4.C'!$V$2:$V$7</c:f>
              <c:numCache>
                <c:formatCode>#,##0.0</c:formatCode>
                <c:ptCount val="6"/>
                <c:pt idx="0">
                  <c:v>-1.6</c:v>
                </c:pt>
                <c:pt idx="1">
                  <c:v>2.4</c:v>
                </c:pt>
                <c:pt idx="2">
                  <c:v>2.8</c:v>
                </c:pt>
                <c:pt idx="3">
                  <c:v>-0.4</c:v>
                </c:pt>
                <c:pt idx="4">
                  <c:v>0.5</c:v>
                </c:pt>
                <c:pt idx="5">
                  <c:v>0.7</c:v>
                </c:pt>
              </c:numCache>
            </c:numRef>
          </c:val>
          <c:extLst>
            <c:ext xmlns:c16="http://schemas.microsoft.com/office/drawing/2014/chart" uri="{C3380CC4-5D6E-409C-BE32-E72D297353CC}">
              <c16:uniqueId val="{00000008-1BB1-4840-A29B-5B25A960A3DF}"/>
            </c:ext>
          </c:extLst>
        </c:ser>
        <c:dLbls>
          <c:showLegendKey val="0"/>
          <c:showVal val="0"/>
          <c:showCatName val="0"/>
          <c:showSerName val="0"/>
          <c:showPercent val="0"/>
          <c:showBubbleSize val="0"/>
        </c:dLbls>
        <c:gapWidth val="219"/>
        <c:overlap val="-27"/>
        <c:axId val="890223552"/>
        <c:axId val="757568368"/>
      </c:barChart>
      <c:catAx>
        <c:axId val="89022355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57568368"/>
        <c:crosses val="autoZero"/>
        <c:auto val="1"/>
        <c:lblAlgn val="ctr"/>
        <c:lblOffset val="100"/>
        <c:noMultiLvlLbl val="0"/>
      </c:catAx>
      <c:valAx>
        <c:axId val="757568368"/>
        <c:scaling>
          <c:orientation val="minMax"/>
          <c:max val="6"/>
          <c:min val="-4"/>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890223552"/>
        <c:crosses val="autoZero"/>
        <c:crossBetween val="between"/>
        <c:majorUnit val="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350029163021289E-2"/>
          <c:y val="0.17844519435070616"/>
          <c:w val="0.91291848935549724"/>
          <c:h val="0.5793453943257092"/>
        </c:manualLayout>
      </c:layout>
      <c:barChart>
        <c:barDir val="col"/>
        <c:grouping val="clustered"/>
        <c:varyColors val="0"/>
        <c:ser>
          <c:idx val="0"/>
          <c:order val="0"/>
          <c:tx>
            <c:strRef>
              <c:f>'2.4.D'!$V$2</c:f>
              <c:strCache>
                <c:ptCount val="1"/>
                <c:pt idx="0">
                  <c:v>Revenues</c:v>
                </c:pt>
              </c:strCache>
            </c:strRef>
          </c:tx>
          <c:spPr>
            <a:solidFill>
              <a:srgbClr val="002345"/>
            </a:solidFill>
            <a:ln w="76200">
              <a:noFill/>
            </a:ln>
            <a:effectLst/>
          </c:spPr>
          <c:invertIfNegative val="0"/>
          <c:errBars>
            <c:errBarType val="both"/>
            <c:errValType val="cust"/>
            <c:noEndCap val="0"/>
            <c:plus>
              <c:numRef>
                <c:f>'2.4.D'!$Y$3:$Y$6</c:f>
                <c:numCache>
                  <c:formatCode>General</c:formatCode>
                  <c:ptCount val="4"/>
                  <c:pt idx="0">
                    <c:v>3.3</c:v>
                  </c:pt>
                  <c:pt idx="1">
                    <c:v>2.5</c:v>
                  </c:pt>
                  <c:pt idx="2">
                    <c:v>2.9</c:v>
                  </c:pt>
                  <c:pt idx="3">
                    <c:v>2.6</c:v>
                  </c:pt>
                </c:numCache>
              </c:numRef>
            </c:plus>
            <c:minus>
              <c:numRef>
                <c:f>'2.4.D'!$X$3:$X$6</c:f>
                <c:numCache>
                  <c:formatCode>General</c:formatCode>
                  <c:ptCount val="4"/>
                  <c:pt idx="0">
                    <c:v>7.1</c:v>
                  </c:pt>
                  <c:pt idx="1">
                    <c:v>2.5</c:v>
                  </c:pt>
                  <c:pt idx="2">
                    <c:v>4.9000000000000004</c:v>
                  </c:pt>
                  <c:pt idx="3">
                    <c:v>2.2000000000000002</c:v>
                  </c:pt>
                </c:numCache>
              </c:numRef>
            </c:minus>
            <c:spPr>
              <a:noFill/>
              <a:ln w="76200" cap="sq" cmpd="sng" algn="ctr">
                <a:solidFill>
                  <a:srgbClr val="F78D28"/>
                </a:solidFill>
                <a:round/>
              </a:ln>
              <a:effectLst/>
            </c:spPr>
          </c:errBars>
          <c:cat>
            <c:multiLvlStrRef>
              <c:f>'2.4.D'!$T$3:$U$6</c:f>
              <c:multiLvlStrCache>
                <c:ptCount val="4"/>
                <c:lvl>
                  <c:pt idx="0">
                    <c:v>Worsening</c:v>
                  </c:pt>
                  <c:pt idx="1">
                    <c:v>Improving</c:v>
                  </c:pt>
                  <c:pt idx="2">
                    <c:v>Worsening</c:v>
                  </c:pt>
                  <c:pt idx="3">
                    <c:v>Improving</c:v>
                  </c:pt>
                </c:lvl>
                <c:lvl>
                  <c:pt idx="0">
                    <c:v>LICs</c:v>
                  </c:pt>
                  <c:pt idx="2">
                    <c:v>Other EMDEs</c:v>
                  </c:pt>
                </c:lvl>
              </c:multiLvlStrCache>
            </c:multiLvlStrRef>
          </c:cat>
          <c:val>
            <c:numRef>
              <c:f>'2.4.D'!$V$3:$V$6</c:f>
              <c:numCache>
                <c:formatCode>0.0</c:formatCode>
                <c:ptCount val="4"/>
                <c:pt idx="0">
                  <c:v>0.5</c:v>
                </c:pt>
                <c:pt idx="1">
                  <c:v>5.9</c:v>
                </c:pt>
                <c:pt idx="2">
                  <c:v>-0.3</c:v>
                </c:pt>
                <c:pt idx="3">
                  <c:v>2</c:v>
                </c:pt>
              </c:numCache>
            </c:numRef>
          </c:val>
          <c:extLst>
            <c:ext xmlns:c16="http://schemas.microsoft.com/office/drawing/2014/chart" uri="{C3380CC4-5D6E-409C-BE32-E72D297353CC}">
              <c16:uniqueId val="{00000000-2E11-49F4-867A-81266A95C001}"/>
            </c:ext>
          </c:extLst>
        </c:ser>
        <c:ser>
          <c:idx val="1"/>
          <c:order val="1"/>
          <c:tx>
            <c:strRef>
              <c:f>'2.4.D'!$W$2</c:f>
              <c:strCache>
                <c:ptCount val="1"/>
                <c:pt idx="0">
                  <c:v>Primary expenditure</c:v>
                </c:pt>
              </c:strCache>
            </c:strRef>
          </c:tx>
          <c:spPr>
            <a:solidFill>
              <a:srgbClr val="EB1C2D"/>
            </a:solidFill>
            <a:ln w="76200">
              <a:noFill/>
            </a:ln>
            <a:effectLst/>
          </c:spPr>
          <c:invertIfNegative val="0"/>
          <c:errBars>
            <c:errBarType val="both"/>
            <c:errValType val="cust"/>
            <c:noEndCap val="0"/>
            <c:plus>
              <c:numRef>
                <c:f>'2.4.D'!$AA$3:$AA$6</c:f>
                <c:numCache>
                  <c:formatCode>General</c:formatCode>
                  <c:ptCount val="4"/>
                  <c:pt idx="0">
                    <c:v>2.7</c:v>
                  </c:pt>
                  <c:pt idx="1">
                    <c:v>2.7</c:v>
                  </c:pt>
                  <c:pt idx="2">
                    <c:v>3.6</c:v>
                  </c:pt>
                  <c:pt idx="3">
                    <c:v>3.4</c:v>
                  </c:pt>
                </c:numCache>
              </c:numRef>
            </c:plus>
            <c:minus>
              <c:numRef>
                <c:f>'2.4.D'!$Z$3:$Z$6</c:f>
                <c:numCache>
                  <c:formatCode>General</c:formatCode>
                  <c:ptCount val="4"/>
                  <c:pt idx="0">
                    <c:v>8.1999999999999993</c:v>
                  </c:pt>
                  <c:pt idx="1">
                    <c:v>2.7</c:v>
                  </c:pt>
                  <c:pt idx="2">
                    <c:v>3.7</c:v>
                  </c:pt>
                  <c:pt idx="3">
                    <c:v>3.5</c:v>
                  </c:pt>
                </c:numCache>
              </c:numRef>
            </c:minus>
            <c:spPr>
              <a:noFill/>
              <a:ln w="76200" cap="sq" cmpd="sng" algn="ctr">
                <a:solidFill>
                  <a:srgbClr val="F78D28"/>
                </a:solidFill>
                <a:round/>
              </a:ln>
              <a:effectLst/>
            </c:spPr>
          </c:errBars>
          <c:cat>
            <c:multiLvlStrRef>
              <c:f>'2.4.D'!$T$3:$U$6</c:f>
              <c:multiLvlStrCache>
                <c:ptCount val="4"/>
                <c:lvl>
                  <c:pt idx="0">
                    <c:v>Worsening</c:v>
                  </c:pt>
                  <c:pt idx="1">
                    <c:v>Improving</c:v>
                  </c:pt>
                  <c:pt idx="2">
                    <c:v>Worsening</c:v>
                  </c:pt>
                  <c:pt idx="3">
                    <c:v>Improving</c:v>
                  </c:pt>
                </c:lvl>
                <c:lvl>
                  <c:pt idx="0">
                    <c:v>LICs</c:v>
                  </c:pt>
                  <c:pt idx="2">
                    <c:v>Other EMDEs</c:v>
                  </c:pt>
                </c:lvl>
              </c:multiLvlStrCache>
            </c:multiLvlStrRef>
          </c:cat>
          <c:val>
            <c:numRef>
              <c:f>'2.4.D'!$W$3:$W$6</c:f>
              <c:numCache>
                <c:formatCode>0.0</c:formatCode>
                <c:ptCount val="4"/>
                <c:pt idx="0">
                  <c:v>2.8</c:v>
                </c:pt>
                <c:pt idx="1">
                  <c:v>2</c:v>
                </c:pt>
                <c:pt idx="2">
                  <c:v>1.7</c:v>
                </c:pt>
                <c:pt idx="3">
                  <c:v>-1.3</c:v>
                </c:pt>
              </c:numCache>
            </c:numRef>
          </c:val>
          <c:extLst>
            <c:ext xmlns:c16="http://schemas.microsoft.com/office/drawing/2014/chart" uri="{C3380CC4-5D6E-409C-BE32-E72D297353CC}">
              <c16:uniqueId val="{00000001-2E11-49F4-867A-81266A95C001}"/>
            </c:ext>
          </c:extLst>
        </c:ser>
        <c:dLbls>
          <c:showLegendKey val="0"/>
          <c:showVal val="0"/>
          <c:showCatName val="0"/>
          <c:showSerName val="0"/>
          <c:showPercent val="0"/>
          <c:showBubbleSize val="0"/>
        </c:dLbls>
        <c:gapWidth val="219"/>
        <c:overlap val="-27"/>
        <c:axId val="848123200"/>
        <c:axId val="751700176"/>
      </c:barChart>
      <c:catAx>
        <c:axId val="84812320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51700176"/>
        <c:crosses val="autoZero"/>
        <c:auto val="1"/>
        <c:lblAlgn val="ctr"/>
        <c:lblOffset val="100"/>
        <c:noMultiLvlLbl val="0"/>
      </c:catAx>
      <c:valAx>
        <c:axId val="751700176"/>
        <c:scaling>
          <c:orientation val="minMax"/>
          <c:max val="9"/>
          <c:min val="-9"/>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848123200"/>
        <c:crosses val="autoZero"/>
        <c:crossBetween val="between"/>
        <c:majorUnit val="3"/>
      </c:valAx>
      <c:spPr>
        <a:noFill/>
        <a:ln>
          <a:noFill/>
        </a:ln>
        <a:effectLst/>
      </c:spPr>
    </c:plotArea>
    <c:legend>
      <c:legendPos val="t"/>
      <c:layout>
        <c:manualLayout>
          <c:xMode val="edge"/>
          <c:yMode val="edge"/>
          <c:x val="0.18614701808107317"/>
          <c:y val="9.7222222222222224E-2"/>
          <c:w val="0.70872448235637209"/>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12784730033745781"/>
          <c:w val="0.90439413823272086"/>
          <c:h val="0.74658370828646414"/>
        </c:manualLayout>
      </c:layout>
      <c:barChart>
        <c:barDir val="col"/>
        <c:grouping val="clustered"/>
        <c:varyColors val="0"/>
        <c:ser>
          <c:idx val="0"/>
          <c:order val="0"/>
          <c:spPr>
            <a:solidFill>
              <a:srgbClr val="002345"/>
            </a:solidFill>
            <a:ln w="76200">
              <a:noFill/>
            </a:ln>
            <a:effectLst/>
          </c:spPr>
          <c:invertIfNegative val="0"/>
          <c:errBars>
            <c:errBarType val="both"/>
            <c:errValType val="cust"/>
            <c:noEndCap val="0"/>
            <c:plus>
              <c:numRef>
                <c:f>'2.5.A'!$V$2:$V$3</c:f>
                <c:numCache>
                  <c:formatCode>General</c:formatCode>
                  <c:ptCount val="2"/>
                  <c:pt idx="0">
                    <c:v>1.9</c:v>
                  </c:pt>
                  <c:pt idx="1">
                    <c:v>3.1</c:v>
                  </c:pt>
                </c:numCache>
              </c:numRef>
            </c:plus>
            <c:minus>
              <c:numRef>
                <c:f>'2.5.A'!$W$2:$W$3</c:f>
                <c:numCache>
                  <c:formatCode>General</c:formatCode>
                  <c:ptCount val="2"/>
                  <c:pt idx="0">
                    <c:v>1.1000000000000001</c:v>
                  </c:pt>
                  <c:pt idx="1">
                    <c:v>2.9</c:v>
                  </c:pt>
                </c:numCache>
              </c:numRef>
            </c:minus>
            <c:spPr>
              <a:noFill/>
              <a:ln w="76200" cap="sq" cmpd="sng" algn="ctr">
                <a:solidFill>
                  <a:srgbClr val="F78D28"/>
                </a:solidFill>
                <a:round/>
              </a:ln>
              <a:effectLst/>
            </c:spPr>
          </c:errBars>
          <c:cat>
            <c:strRef>
              <c:f>'2.5.A'!$T$2:$T$3</c:f>
              <c:strCache>
                <c:ptCount val="2"/>
                <c:pt idx="0">
                  <c:v>LICs</c:v>
                </c:pt>
                <c:pt idx="1">
                  <c:v>Other EMDEs</c:v>
                </c:pt>
              </c:strCache>
            </c:strRef>
          </c:cat>
          <c:val>
            <c:numRef>
              <c:f>'2.5.A'!$U$2:$U$3</c:f>
              <c:numCache>
                <c:formatCode>General</c:formatCode>
                <c:ptCount val="2"/>
                <c:pt idx="0">
                  <c:v>16.100000000000001</c:v>
                </c:pt>
                <c:pt idx="1">
                  <c:v>14.9</c:v>
                </c:pt>
              </c:numCache>
            </c:numRef>
          </c:val>
          <c:extLst>
            <c:ext xmlns:c16="http://schemas.microsoft.com/office/drawing/2014/chart" uri="{C3380CC4-5D6E-409C-BE32-E72D297353CC}">
              <c16:uniqueId val="{00000000-5B7F-403D-A5F3-38B65499297A}"/>
            </c:ext>
          </c:extLst>
        </c:ser>
        <c:dLbls>
          <c:showLegendKey val="0"/>
          <c:showVal val="0"/>
          <c:showCatName val="0"/>
          <c:showSerName val="0"/>
          <c:showPercent val="0"/>
          <c:showBubbleSize val="0"/>
        </c:dLbls>
        <c:gapWidth val="219"/>
        <c:overlap val="-27"/>
        <c:axId val="965902784"/>
        <c:axId val="956393760"/>
      </c:barChart>
      <c:catAx>
        <c:axId val="965902784"/>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56393760"/>
        <c:crosses val="autoZero"/>
        <c:auto val="1"/>
        <c:lblAlgn val="ctr"/>
        <c:lblOffset val="100"/>
        <c:noMultiLvlLbl val="0"/>
      </c:catAx>
      <c:valAx>
        <c:axId val="956393760"/>
        <c:scaling>
          <c:orientation val="minMax"/>
          <c:max val="2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65902784"/>
        <c:crosses val="autoZero"/>
        <c:crossBetween val="between"/>
        <c:majorUnit val="4"/>
      </c:valAx>
      <c:spPr>
        <a:noFill/>
        <a:ln>
          <a:noFill/>
        </a:ln>
        <a:effectLst/>
      </c:spPr>
    </c:plotArea>
    <c:plotVisOnly val="1"/>
    <c:dispBlanksAs val="gap"/>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300306211723535E-2"/>
          <c:y val="0.12784730033745781"/>
          <c:w val="0.91596821230679504"/>
          <c:h val="0.74658370828646414"/>
        </c:manualLayout>
      </c:layout>
      <c:barChart>
        <c:barDir val="col"/>
        <c:grouping val="clustered"/>
        <c:varyColors val="0"/>
        <c:ser>
          <c:idx val="0"/>
          <c:order val="0"/>
          <c:spPr>
            <a:solidFill>
              <a:srgbClr val="002345"/>
            </a:solidFill>
            <a:ln w="76200">
              <a:noFill/>
            </a:ln>
            <a:effectLst/>
          </c:spPr>
          <c:invertIfNegative val="0"/>
          <c:errBars>
            <c:errBarType val="both"/>
            <c:errValType val="cust"/>
            <c:noEndCap val="0"/>
            <c:plus>
              <c:numRef>
                <c:f>'2.5.B'!$V$2:$V$3</c:f>
                <c:numCache>
                  <c:formatCode>General</c:formatCode>
                  <c:ptCount val="2"/>
                  <c:pt idx="0">
                    <c:v>0.7</c:v>
                  </c:pt>
                  <c:pt idx="1">
                    <c:v>1.2</c:v>
                  </c:pt>
                </c:numCache>
              </c:numRef>
            </c:plus>
            <c:minus>
              <c:numRef>
                <c:f>'2.5.B'!$W$2:$W$3</c:f>
                <c:numCache>
                  <c:formatCode>General</c:formatCode>
                  <c:ptCount val="2"/>
                  <c:pt idx="0">
                    <c:v>0.7</c:v>
                  </c:pt>
                  <c:pt idx="1">
                    <c:v>1.6</c:v>
                  </c:pt>
                </c:numCache>
              </c:numRef>
            </c:minus>
            <c:spPr>
              <a:noFill/>
              <a:ln w="76200" cap="sq" cmpd="sng" algn="ctr">
                <a:solidFill>
                  <a:srgbClr val="F78D28"/>
                </a:solidFill>
                <a:round/>
              </a:ln>
              <a:effectLst/>
            </c:spPr>
          </c:errBars>
          <c:cat>
            <c:strRef>
              <c:f>'2.5.B'!$T$2:$T$3</c:f>
              <c:strCache>
                <c:ptCount val="2"/>
                <c:pt idx="0">
                  <c:v>LICs</c:v>
                </c:pt>
                <c:pt idx="1">
                  <c:v>Other EMDEs</c:v>
                </c:pt>
              </c:strCache>
            </c:strRef>
          </c:cat>
          <c:val>
            <c:numRef>
              <c:f>'2.5.B'!$U$2:$U$3</c:f>
              <c:numCache>
                <c:formatCode>General</c:formatCode>
                <c:ptCount val="2"/>
                <c:pt idx="0">
                  <c:v>2.2999999999999998</c:v>
                </c:pt>
                <c:pt idx="1">
                  <c:v>3.3</c:v>
                </c:pt>
              </c:numCache>
            </c:numRef>
          </c:val>
          <c:extLst>
            <c:ext xmlns:c16="http://schemas.microsoft.com/office/drawing/2014/chart" uri="{C3380CC4-5D6E-409C-BE32-E72D297353CC}">
              <c16:uniqueId val="{00000000-1968-448E-B609-31E89F80DADC}"/>
            </c:ext>
          </c:extLst>
        </c:ser>
        <c:dLbls>
          <c:showLegendKey val="0"/>
          <c:showVal val="0"/>
          <c:showCatName val="0"/>
          <c:showSerName val="0"/>
          <c:showPercent val="0"/>
          <c:showBubbleSize val="0"/>
        </c:dLbls>
        <c:gapWidth val="219"/>
        <c:overlap val="-27"/>
        <c:axId val="965902784"/>
        <c:axId val="956393760"/>
      </c:barChart>
      <c:catAx>
        <c:axId val="965902784"/>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56393760"/>
        <c:crosses val="autoZero"/>
        <c:auto val="1"/>
        <c:lblAlgn val="ctr"/>
        <c:lblOffset val="100"/>
        <c:noMultiLvlLbl val="0"/>
      </c:catAx>
      <c:valAx>
        <c:axId val="956393760"/>
        <c:scaling>
          <c:orientation val="minMax"/>
          <c:max val="5"/>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65902784"/>
        <c:crosses val="autoZero"/>
        <c:crossBetween val="between"/>
        <c:majorUnit val="1"/>
      </c:valAx>
      <c:spPr>
        <a:noFill/>
        <a:ln>
          <a:noFill/>
        </a:ln>
        <a:effectLst/>
      </c:spPr>
    </c:plotArea>
    <c:plotVisOnly val="1"/>
    <c:dispBlanksAs val="gap"/>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6529212691471E-2"/>
          <c:y val="0.13234723580267943"/>
          <c:w val="0.92593231038034218"/>
          <c:h val="0.74702448534548804"/>
        </c:manualLayout>
      </c:layout>
      <c:barChart>
        <c:barDir val="col"/>
        <c:grouping val="clustered"/>
        <c:varyColors val="0"/>
        <c:ser>
          <c:idx val="0"/>
          <c:order val="0"/>
          <c:spPr>
            <a:solidFill>
              <a:srgbClr val="002345"/>
            </a:solidFill>
            <a:ln w="76200">
              <a:noFill/>
            </a:ln>
            <a:effectLst/>
          </c:spPr>
          <c:invertIfNegative val="0"/>
          <c:cat>
            <c:strRef>
              <c:f>'2.5.C'!$T$2:$T$3</c:f>
              <c:strCache>
                <c:ptCount val="2"/>
                <c:pt idx="0">
                  <c:v>LICs</c:v>
                </c:pt>
                <c:pt idx="1">
                  <c:v>Other EMDEs</c:v>
                </c:pt>
              </c:strCache>
            </c:strRef>
          </c:cat>
          <c:val>
            <c:numRef>
              <c:f>'2.5.C'!$U$2:$U$3</c:f>
              <c:numCache>
                <c:formatCode>0.0</c:formatCode>
                <c:ptCount val="2"/>
                <c:pt idx="0">
                  <c:v>2.1</c:v>
                </c:pt>
                <c:pt idx="1">
                  <c:v>2.6</c:v>
                </c:pt>
              </c:numCache>
            </c:numRef>
          </c:val>
          <c:extLst>
            <c:ext xmlns:c16="http://schemas.microsoft.com/office/drawing/2014/chart" uri="{C3380CC4-5D6E-409C-BE32-E72D297353CC}">
              <c16:uniqueId val="{00000000-B7C3-41DC-9D8F-13633CD6BA7B}"/>
            </c:ext>
          </c:extLst>
        </c:ser>
        <c:dLbls>
          <c:showLegendKey val="0"/>
          <c:showVal val="0"/>
          <c:showCatName val="0"/>
          <c:showSerName val="0"/>
          <c:showPercent val="0"/>
          <c:showBubbleSize val="0"/>
        </c:dLbls>
        <c:gapWidth val="219"/>
        <c:overlap val="-27"/>
        <c:axId val="2086980975"/>
        <c:axId val="1"/>
      </c:barChart>
      <c:catAx>
        <c:axId val="2086980975"/>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3300" b="0" i="0" u="none" strike="noStrike" baseline="0">
                <a:solidFill>
                  <a:srgbClr val="000000"/>
                </a:solidFill>
                <a:latin typeface="Arial"/>
                <a:ea typeface="Arial"/>
                <a:cs typeface="Arial"/>
              </a:defRPr>
            </a:pPr>
            <a:endParaRPr lang="en-US"/>
          </a:p>
        </c:txPr>
        <c:crossAx val="1"/>
        <c:crosses val="autoZero"/>
        <c:auto val="1"/>
        <c:lblAlgn val="ctr"/>
        <c:lblOffset val="100"/>
        <c:noMultiLvlLbl val="0"/>
      </c:catAx>
      <c:valAx>
        <c:axId val="1"/>
        <c:scaling>
          <c:orientation val="minMax"/>
          <c:max val="3"/>
          <c:min val="0"/>
        </c:scaling>
        <c:delete val="0"/>
        <c:axPos val="l"/>
        <c:numFmt formatCode="#,##0" sourceLinked="0"/>
        <c:majorTickMark val="none"/>
        <c:minorTickMark val="none"/>
        <c:tickLblPos val="nextTo"/>
        <c:spPr>
          <a:ln w="6350">
            <a:noFill/>
          </a:ln>
        </c:spPr>
        <c:txPr>
          <a:bodyPr rot="0" vert="horz"/>
          <a:lstStyle/>
          <a:p>
            <a:pPr>
              <a:defRPr sz="3300" b="0" i="0" u="none" strike="noStrike" baseline="0">
                <a:solidFill>
                  <a:srgbClr val="000000"/>
                </a:solidFill>
                <a:latin typeface="Arial"/>
                <a:ea typeface="Arial"/>
                <a:cs typeface="Arial"/>
              </a:defRPr>
            </a:pPr>
            <a:endParaRPr lang="en-US"/>
          </a:p>
        </c:txPr>
        <c:crossAx val="2086980975"/>
        <c:crosses val="autoZero"/>
        <c:crossBetween val="between"/>
        <c:majorUnit val="1"/>
      </c:valAx>
      <c:spPr>
        <a:noFill/>
        <a:ln w="25400">
          <a:noFill/>
        </a:ln>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'1.1.C'!$T$3</c:f>
              <c:strCache>
                <c:ptCount val="1"/>
                <c:pt idx="0">
                  <c:v>Today's LICs</c:v>
                </c:pt>
              </c:strCache>
            </c:strRef>
          </c:tx>
          <c:spPr>
            <a:solidFill>
              <a:srgbClr val="002345"/>
            </a:solidFill>
            <a:ln w="76200">
              <a:noFill/>
            </a:ln>
            <a:effectLst/>
          </c:spPr>
          <c:invertIfNegative val="0"/>
          <c:cat>
            <c:multiLvlStrRef>
              <c:f>'1.1.C'!$U$1:$X$2</c:f>
              <c:multiLvlStrCache>
                <c:ptCount val="4"/>
                <c:lvl>
                  <c:pt idx="0">
                    <c:v>2000</c:v>
                  </c:pt>
                  <c:pt idx="1">
                    <c:v>Latest</c:v>
                  </c:pt>
                  <c:pt idx="2">
                    <c:v>2000</c:v>
                  </c:pt>
                  <c:pt idx="3">
                    <c:v>Latest</c:v>
                  </c:pt>
                </c:lvl>
                <c:lvl>
                  <c:pt idx="0">
                    <c:v>Life expectancy</c:v>
                  </c:pt>
                  <c:pt idx="2">
                    <c:v>Maternal mortality ratio (RHS)</c:v>
                  </c:pt>
                </c:lvl>
              </c:multiLvlStrCache>
            </c:multiLvlStrRef>
          </c:cat>
          <c:val>
            <c:numRef>
              <c:f>'1.1.C'!$U$3:$X$3</c:f>
              <c:numCache>
                <c:formatCode>General</c:formatCode>
                <c:ptCount val="4"/>
                <c:pt idx="0">
                  <c:v>52.3</c:v>
                </c:pt>
                <c:pt idx="1">
                  <c:v>61.7</c:v>
                </c:pt>
              </c:numCache>
            </c:numRef>
          </c:val>
          <c:extLst>
            <c:ext xmlns:c16="http://schemas.microsoft.com/office/drawing/2014/chart" uri="{C3380CC4-5D6E-409C-BE32-E72D297353CC}">
              <c16:uniqueId val="{00000000-E3F2-40CE-94E9-4792AFF05F01}"/>
            </c:ext>
          </c:extLst>
        </c:ser>
        <c:dLbls>
          <c:showLegendKey val="0"/>
          <c:showVal val="0"/>
          <c:showCatName val="0"/>
          <c:showSerName val="0"/>
          <c:showPercent val="0"/>
          <c:showBubbleSize val="0"/>
        </c:dLbls>
        <c:gapWidth val="219"/>
        <c:overlap val="-27"/>
        <c:axId val="1992424351"/>
        <c:axId val="1830468143"/>
      </c:barChart>
      <c:barChart>
        <c:barDir val="col"/>
        <c:grouping val="clustered"/>
        <c:varyColors val="0"/>
        <c:ser>
          <c:idx val="2"/>
          <c:order val="2"/>
          <c:tx>
            <c:strRef>
              <c:f>'1.1.C'!$T$5</c:f>
              <c:strCache>
                <c:ptCount val="1"/>
                <c:pt idx="0">
                  <c:v>Today's LICs</c:v>
                </c:pt>
              </c:strCache>
            </c:strRef>
          </c:tx>
          <c:spPr>
            <a:solidFill>
              <a:srgbClr val="002345"/>
            </a:solidFill>
            <a:ln w="76200">
              <a:noFill/>
            </a:ln>
            <a:effectLst/>
          </c:spPr>
          <c:invertIfNegative val="0"/>
          <c:cat>
            <c:multiLvlStrRef>
              <c:f>'1.1.C'!$U$1:$X$2</c:f>
              <c:multiLvlStrCache>
                <c:ptCount val="4"/>
                <c:lvl>
                  <c:pt idx="0">
                    <c:v>2000</c:v>
                  </c:pt>
                  <c:pt idx="1">
                    <c:v>Latest</c:v>
                  </c:pt>
                  <c:pt idx="2">
                    <c:v>2000</c:v>
                  </c:pt>
                  <c:pt idx="3">
                    <c:v>Latest</c:v>
                  </c:pt>
                </c:lvl>
                <c:lvl>
                  <c:pt idx="0">
                    <c:v>Life expectancy</c:v>
                  </c:pt>
                  <c:pt idx="2">
                    <c:v>Maternal mortality ratio (RHS)</c:v>
                  </c:pt>
                </c:lvl>
              </c:multiLvlStrCache>
            </c:multiLvlStrRef>
          </c:cat>
          <c:val>
            <c:numRef>
              <c:f>'1.1.C'!$U$5:$X$5</c:f>
              <c:numCache>
                <c:formatCode>General</c:formatCode>
                <c:ptCount val="4"/>
                <c:pt idx="2">
                  <c:v>82.8</c:v>
                </c:pt>
                <c:pt idx="3">
                  <c:v>45.6</c:v>
                </c:pt>
              </c:numCache>
            </c:numRef>
          </c:val>
          <c:extLst>
            <c:ext xmlns:c16="http://schemas.microsoft.com/office/drawing/2014/chart" uri="{C3380CC4-5D6E-409C-BE32-E72D297353CC}">
              <c16:uniqueId val="{00000001-E3F2-40CE-94E9-4792AFF05F01}"/>
            </c:ext>
          </c:extLst>
        </c:ser>
        <c:dLbls>
          <c:showLegendKey val="0"/>
          <c:showVal val="0"/>
          <c:showCatName val="0"/>
          <c:showSerName val="0"/>
          <c:showPercent val="0"/>
          <c:showBubbleSize val="0"/>
        </c:dLbls>
        <c:gapWidth val="219"/>
        <c:overlap val="-27"/>
        <c:axId val="1406688655"/>
        <c:axId val="1991016879"/>
      </c:barChart>
      <c:lineChart>
        <c:grouping val="standard"/>
        <c:varyColors val="0"/>
        <c:ser>
          <c:idx val="1"/>
          <c:order val="1"/>
          <c:tx>
            <c:strRef>
              <c:f>'1.1.C'!$T$4</c:f>
              <c:strCache>
                <c:ptCount val="1"/>
                <c:pt idx="0">
                  <c:v>LICs turned MICs</c:v>
                </c:pt>
              </c:strCache>
            </c:strRef>
          </c:tx>
          <c:spPr>
            <a:ln w="76200" cap="rnd">
              <a:noFill/>
              <a:round/>
            </a:ln>
            <a:effectLst/>
          </c:spPr>
          <c:marker>
            <c:symbol val="diamond"/>
            <c:size val="25"/>
            <c:spPr>
              <a:solidFill>
                <a:srgbClr val="FDB714"/>
              </a:solidFill>
              <a:ln w="76200">
                <a:noFill/>
              </a:ln>
              <a:effectLst/>
            </c:spPr>
          </c:marker>
          <c:cat>
            <c:multiLvlStrRef>
              <c:f>'1.1.C'!$U$1:$X$2</c:f>
              <c:multiLvlStrCache>
                <c:ptCount val="4"/>
                <c:lvl>
                  <c:pt idx="0">
                    <c:v>2000</c:v>
                  </c:pt>
                  <c:pt idx="1">
                    <c:v>Latest</c:v>
                  </c:pt>
                  <c:pt idx="2">
                    <c:v>2000</c:v>
                  </c:pt>
                  <c:pt idx="3">
                    <c:v>Latest</c:v>
                  </c:pt>
                </c:lvl>
                <c:lvl>
                  <c:pt idx="0">
                    <c:v>Life expectancy</c:v>
                  </c:pt>
                  <c:pt idx="2">
                    <c:v>Maternal mortality ratio (RHS)</c:v>
                  </c:pt>
                </c:lvl>
              </c:multiLvlStrCache>
            </c:multiLvlStrRef>
          </c:cat>
          <c:val>
            <c:numRef>
              <c:f>'1.1.C'!$U$4:$X$4</c:f>
              <c:numCache>
                <c:formatCode>General</c:formatCode>
                <c:ptCount val="4"/>
                <c:pt idx="0">
                  <c:v>59.6</c:v>
                </c:pt>
                <c:pt idx="1">
                  <c:v>66.099999999999994</c:v>
                </c:pt>
              </c:numCache>
            </c:numRef>
          </c:val>
          <c:smooth val="0"/>
          <c:extLst>
            <c:ext xmlns:c16="http://schemas.microsoft.com/office/drawing/2014/chart" uri="{C3380CC4-5D6E-409C-BE32-E72D297353CC}">
              <c16:uniqueId val="{00000002-E3F2-40CE-94E9-4792AFF05F01}"/>
            </c:ext>
          </c:extLst>
        </c:ser>
        <c:dLbls>
          <c:showLegendKey val="0"/>
          <c:showVal val="0"/>
          <c:showCatName val="0"/>
          <c:showSerName val="0"/>
          <c:showPercent val="0"/>
          <c:showBubbleSize val="0"/>
        </c:dLbls>
        <c:marker val="1"/>
        <c:smooth val="0"/>
        <c:axId val="1992424351"/>
        <c:axId val="1830468143"/>
      </c:lineChart>
      <c:lineChart>
        <c:grouping val="standard"/>
        <c:varyColors val="0"/>
        <c:ser>
          <c:idx val="3"/>
          <c:order val="3"/>
          <c:tx>
            <c:strRef>
              <c:f>'1.1.C'!$T$6</c:f>
              <c:strCache>
                <c:ptCount val="1"/>
                <c:pt idx="0">
                  <c:v>LICs turned MICs</c:v>
                </c:pt>
              </c:strCache>
            </c:strRef>
          </c:tx>
          <c:spPr>
            <a:ln w="76200" cap="rnd">
              <a:noFill/>
              <a:round/>
            </a:ln>
            <a:effectLst/>
          </c:spPr>
          <c:marker>
            <c:symbol val="diamond"/>
            <c:size val="25"/>
            <c:spPr>
              <a:solidFill>
                <a:srgbClr val="FDB714"/>
              </a:solidFill>
              <a:ln w="76200">
                <a:noFill/>
              </a:ln>
              <a:effectLst/>
            </c:spPr>
          </c:marker>
          <c:cat>
            <c:multiLvlStrRef>
              <c:f>'1.1.C'!$U$1:$X$2</c:f>
              <c:multiLvlStrCache>
                <c:ptCount val="4"/>
                <c:lvl>
                  <c:pt idx="0">
                    <c:v>2000</c:v>
                  </c:pt>
                  <c:pt idx="1">
                    <c:v>Latest</c:v>
                  </c:pt>
                  <c:pt idx="2">
                    <c:v>2000</c:v>
                  </c:pt>
                  <c:pt idx="3">
                    <c:v>Latest</c:v>
                  </c:pt>
                </c:lvl>
                <c:lvl>
                  <c:pt idx="0">
                    <c:v>Life expectancy</c:v>
                  </c:pt>
                  <c:pt idx="2">
                    <c:v>Maternal mortality ratio (RHS)</c:v>
                  </c:pt>
                </c:lvl>
              </c:multiLvlStrCache>
            </c:multiLvlStrRef>
          </c:cat>
          <c:val>
            <c:numRef>
              <c:f>'1.1.C'!$U$6:$X$6</c:f>
              <c:numCache>
                <c:formatCode>General</c:formatCode>
                <c:ptCount val="4"/>
                <c:pt idx="2">
                  <c:v>40.1</c:v>
                </c:pt>
                <c:pt idx="3">
                  <c:v>22.9</c:v>
                </c:pt>
              </c:numCache>
            </c:numRef>
          </c:val>
          <c:smooth val="0"/>
          <c:extLst>
            <c:ext xmlns:c16="http://schemas.microsoft.com/office/drawing/2014/chart" uri="{C3380CC4-5D6E-409C-BE32-E72D297353CC}">
              <c16:uniqueId val="{00000003-E3F2-40CE-94E9-4792AFF05F01}"/>
            </c:ext>
          </c:extLst>
        </c:ser>
        <c:dLbls>
          <c:showLegendKey val="0"/>
          <c:showVal val="0"/>
          <c:showCatName val="0"/>
          <c:showSerName val="0"/>
          <c:showPercent val="0"/>
          <c:showBubbleSize val="0"/>
        </c:dLbls>
        <c:marker val="1"/>
        <c:smooth val="0"/>
        <c:axId val="1406688655"/>
        <c:axId val="1991016879"/>
      </c:lineChart>
      <c:catAx>
        <c:axId val="1992424351"/>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830468143"/>
        <c:crosses val="autoZero"/>
        <c:auto val="1"/>
        <c:lblAlgn val="ctr"/>
        <c:lblOffset val="100"/>
        <c:noMultiLvlLbl val="0"/>
      </c:catAx>
      <c:valAx>
        <c:axId val="1830468143"/>
        <c:scaling>
          <c:orientation val="minMax"/>
          <c:min val="3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992424351"/>
        <c:crosses val="autoZero"/>
        <c:crossBetween val="between"/>
        <c:majorUnit val="10"/>
      </c:valAx>
      <c:valAx>
        <c:axId val="1991016879"/>
        <c:scaling>
          <c:orientation val="minMax"/>
          <c:min val="15"/>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lgn="ctr">
              <a:defRPr lang="en-US" sz="3300" b="0" i="0" u="none" strike="noStrike" kern="1200" baseline="0">
                <a:solidFill>
                  <a:srgbClr val="000000"/>
                </a:solidFill>
                <a:latin typeface="Arial"/>
                <a:ea typeface="Arial"/>
                <a:cs typeface="Arial"/>
              </a:defRPr>
            </a:pPr>
            <a:endParaRPr lang="en-US"/>
          </a:p>
        </c:txPr>
        <c:crossAx val="1406688655"/>
        <c:crosses val="max"/>
        <c:crossBetween val="between"/>
        <c:majorUnit val="15"/>
      </c:valAx>
      <c:catAx>
        <c:axId val="1406688655"/>
        <c:scaling>
          <c:orientation val="minMax"/>
        </c:scaling>
        <c:delete val="1"/>
        <c:axPos val="b"/>
        <c:numFmt formatCode="General" sourceLinked="1"/>
        <c:majorTickMark val="out"/>
        <c:minorTickMark val="none"/>
        <c:tickLblPos val="nextTo"/>
        <c:crossAx val="1991016879"/>
        <c:crosses val="autoZero"/>
        <c:auto val="1"/>
        <c:lblAlgn val="ctr"/>
        <c:lblOffset val="100"/>
        <c:noMultiLvlLbl val="0"/>
      </c:catAx>
      <c:spPr>
        <a:noFill/>
        <a:ln>
          <a:noFill/>
        </a:ln>
        <a:effectLst/>
      </c:spPr>
    </c:plotArea>
    <c:legend>
      <c:legendPos val="t"/>
      <c:legendEntry>
        <c:idx val="0"/>
        <c:delete val="1"/>
      </c:legendEntry>
      <c:legendEntry>
        <c:idx val="3"/>
        <c:delete val="1"/>
      </c:legendEntry>
      <c:layout>
        <c:manualLayout>
          <c:xMode val="edge"/>
          <c:yMode val="edge"/>
          <c:x val="0.12588849898347781"/>
          <c:y val="9.1542288557213927E-2"/>
          <c:w val="0.71483541119860028"/>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4304927687890621E-2"/>
          <c:y val="0.12472300244710875"/>
          <c:w val="0.90301391305626555"/>
          <c:h val="0.75464871870105887"/>
        </c:manualLayout>
      </c:layout>
      <c:barChart>
        <c:barDir val="col"/>
        <c:grouping val="clustered"/>
        <c:varyColors val="0"/>
        <c:ser>
          <c:idx val="0"/>
          <c:order val="0"/>
          <c:spPr>
            <a:solidFill>
              <a:srgbClr val="002345"/>
            </a:solidFill>
            <a:ln w="76200">
              <a:noFill/>
            </a:ln>
            <a:effectLst/>
          </c:spPr>
          <c:invertIfNegative val="0"/>
          <c:cat>
            <c:strRef>
              <c:f>'2.5.D'!$T$2:$T$3</c:f>
              <c:strCache>
                <c:ptCount val="2"/>
                <c:pt idx="0">
                  <c:v>LICs</c:v>
                </c:pt>
                <c:pt idx="1">
                  <c:v>Other EMDEs</c:v>
                </c:pt>
              </c:strCache>
            </c:strRef>
          </c:cat>
          <c:val>
            <c:numRef>
              <c:f>'2.5.D'!$U$2:$U$3</c:f>
              <c:numCache>
                <c:formatCode>0.0</c:formatCode>
                <c:ptCount val="2"/>
                <c:pt idx="0">
                  <c:v>58.8</c:v>
                </c:pt>
                <c:pt idx="1">
                  <c:v>61.3</c:v>
                </c:pt>
              </c:numCache>
            </c:numRef>
          </c:val>
          <c:extLst>
            <c:ext xmlns:c16="http://schemas.microsoft.com/office/drawing/2014/chart" uri="{C3380CC4-5D6E-409C-BE32-E72D297353CC}">
              <c16:uniqueId val="{00000000-0E2A-4BAF-9B3E-F105FD6E714B}"/>
            </c:ext>
          </c:extLst>
        </c:ser>
        <c:dLbls>
          <c:showLegendKey val="0"/>
          <c:showVal val="0"/>
          <c:showCatName val="0"/>
          <c:showSerName val="0"/>
          <c:showPercent val="0"/>
          <c:showBubbleSize val="0"/>
        </c:dLbls>
        <c:gapWidth val="219"/>
        <c:overlap val="-27"/>
        <c:axId val="753487728"/>
        <c:axId val="1"/>
      </c:barChart>
      <c:catAx>
        <c:axId val="753487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3300" b="0" i="0" u="none" strike="noStrike" baseline="0">
                <a:solidFill>
                  <a:srgbClr val="000000"/>
                </a:solidFill>
                <a:latin typeface="Arial"/>
                <a:ea typeface="Arial"/>
                <a:cs typeface="Arial"/>
              </a:defRPr>
            </a:pPr>
            <a:endParaRPr lang="en-US"/>
          </a:p>
        </c:txPr>
        <c:crossAx val="1"/>
        <c:crosses val="autoZero"/>
        <c:auto val="1"/>
        <c:lblAlgn val="ctr"/>
        <c:lblOffset val="100"/>
        <c:noMultiLvlLbl val="0"/>
      </c:catAx>
      <c:valAx>
        <c:axId val="1"/>
        <c:scaling>
          <c:orientation val="minMax"/>
          <c:max val="62"/>
          <c:min val="50"/>
        </c:scaling>
        <c:delete val="0"/>
        <c:axPos val="l"/>
        <c:numFmt formatCode="#,##0" sourceLinked="0"/>
        <c:majorTickMark val="none"/>
        <c:minorTickMark val="none"/>
        <c:tickLblPos val="nextTo"/>
        <c:spPr>
          <a:ln w="6350">
            <a:noFill/>
          </a:ln>
        </c:spPr>
        <c:txPr>
          <a:bodyPr rot="0" vert="horz"/>
          <a:lstStyle/>
          <a:p>
            <a:pPr>
              <a:defRPr sz="3300" b="0" i="0" u="none" strike="noStrike" baseline="0">
                <a:solidFill>
                  <a:srgbClr val="000000"/>
                </a:solidFill>
                <a:latin typeface="Arial"/>
                <a:ea typeface="Arial"/>
                <a:cs typeface="Arial"/>
              </a:defRPr>
            </a:pPr>
            <a:endParaRPr lang="en-US"/>
          </a:p>
        </c:txPr>
        <c:crossAx val="753487728"/>
        <c:crosses val="autoZero"/>
        <c:crossBetween val="between"/>
        <c:majorUnit val="3"/>
      </c:valAx>
      <c:spPr>
        <a:noFill/>
        <a:ln w="25400">
          <a:noFill/>
        </a:ln>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546812494854238E-2"/>
          <c:y val="0.12828363062779619"/>
          <c:w val="0.90477202824930192"/>
          <c:h val="0.63266211832553199"/>
        </c:manualLayout>
      </c:layout>
      <c:barChart>
        <c:barDir val="col"/>
        <c:grouping val="clustered"/>
        <c:varyColors val="0"/>
        <c:ser>
          <c:idx val="0"/>
          <c:order val="0"/>
          <c:spPr>
            <a:solidFill>
              <a:srgbClr val="002345"/>
            </a:solidFill>
            <a:ln w="76200">
              <a:noFill/>
            </a:ln>
            <a:effectLst/>
          </c:spPr>
          <c:invertIfNegative val="0"/>
          <c:dPt>
            <c:idx val="4"/>
            <c:invertIfNegative val="0"/>
            <c:bubble3D val="0"/>
            <c:spPr>
              <a:solidFill>
                <a:srgbClr val="EB1C2D"/>
              </a:solidFill>
              <a:ln w="76200">
                <a:noFill/>
              </a:ln>
              <a:effectLst/>
            </c:spPr>
            <c:extLst>
              <c:ext xmlns:c16="http://schemas.microsoft.com/office/drawing/2014/chart" uri="{C3380CC4-5D6E-409C-BE32-E72D297353CC}">
                <c16:uniqueId val="{00000001-7C44-42B4-AC98-76DE4064A4FD}"/>
              </c:ext>
            </c:extLst>
          </c:dPt>
          <c:dPt>
            <c:idx val="5"/>
            <c:invertIfNegative val="0"/>
            <c:bubble3D val="0"/>
            <c:spPr>
              <a:solidFill>
                <a:srgbClr val="EB1C2D"/>
              </a:solidFill>
              <a:ln w="76200">
                <a:noFill/>
              </a:ln>
              <a:effectLst/>
            </c:spPr>
            <c:extLst>
              <c:ext xmlns:c16="http://schemas.microsoft.com/office/drawing/2014/chart" uri="{C3380CC4-5D6E-409C-BE32-E72D297353CC}">
                <c16:uniqueId val="{00000003-7C44-42B4-AC98-76DE4064A4FD}"/>
              </c:ext>
            </c:extLst>
          </c:dPt>
          <c:dPt>
            <c:idx val="6"/>
            <c:invertIfNegative val="0"/>
            <c:bubble3D val="0"/>
            <c:spPr>
              <a:solidFill>
                <a:srgbClr val="EB1C2D"/>
              </a:solidFill>
              <a:ln w="76200">
                <a:noFill/>
              </a:ln>
              <a:effectLst/>
            </c:spPr>
            <c:extLst>
              <c:ext xmlns:c16="http://schemas.microsoft.com/office/drawing/2014/chart" uri="{C3380CC4-5D6E-409C-BE32-E72D297353CC}">
                <c16:uniqueId val="{00000005-7C44-42B4-AC98-76DE4064A4FD}"/>
              </c:ext>
            </c:extLst>
          </c:dPt>
          <c:dPt>
            <c:idx val="7"/>
            <c:invertIfNegative val="0"/>
            <c:bubble3D val="0"/>
            <c:spPr>
              <a:solidFill>
                <a:srgbClr val="EB1C2D"/>
              </a:solidFill>
              <a:ln w="76200">
                <a:noFill/>
              </a:ln>
              <a:effectLst/>
            </c:spPr>
            <c:extLst>
              <c:ext xmlns:c16="http://schemas.microsoft.com/office/drawing/2014/chart" uri="{C3380CC4-5D6E-409C-BE32-E72D297353CC}">
                <c16:uniqueId val="{00000007-7C44-42B4-AC98-76DE4064A4FD}"/>
              </c:ext>
            </c:extLst>
          </c:dPt>
          <c:errBars>
            <c:errBarType val="both"/>
            <c:errValType val="cust"/>
            <c:noEndCap val="0"/>
            <c:plus>
              <c:numRef>
                <c:f>'2.6.A'!$X$2:$X$9</c:f>
                <c:numCache>
                  <c:formatCode>General</c:formatCode>
                  <c:ptCount val="8"/>
                  <c:pt idx="0">
                    <c:v>11</c:v>
                  </c:pt>
                  <c:pt idx="1">
                    <c:v>9.6</c:v>
                  </c:pt>
                  <c:pt idx="2">
                    <c:v>9.4</c:v>
                  </c:pt>
                  <c:pt idx="3">
                    <c:v>8.3000000000000007</c:v>
                  </c:pt>
                  <c:pt idx="4">
                    <c:v>14.3</c:v>
                  </c:pt>
                  <c:pt idx="5">
                    <c:v>12.6</c:v>
                  </c:pt>
                  <c:pt idx="6">
                    <c:v>13</c:v>
                  </c:pt>
                  <c:pt idx="7">
                    <c:v>14</c:v>
                  </c:pt>
                </c:numCache>
              </c:numRef>
            </c:plus>
            <c:minus>
              <c:numRef>
                <c:f>'2.6.A'!$W$2:$W$9</c:f>
                <c:numCache>
                  <c:formatCode>General</c:formatCode>
                  <c:ptCount val="8"/>
                  <c:pt idx="0">
                    <c:v>5.2</c:v>
                  </c:pt>
                  <c:pt idx="1">
                    <c:v>5.9</c:v>
                  </c:pt>
                  <c:pt idx="2">
                    <c:v>5.4</c:v>
                  </c:pt>
                  <c:pt idx="3">
                    <c:v>3.6</c:v>
                  </c:pt>
                  <c:pt idx="4">
                    <c:v>8.5</c:v>
                  </c:pt>
                  <c:pt idx="5">
                    <c:v>9.3000000000000007</c:v>
                  </c:pt>
                  <c:pt idx="6">
                    <c:v>10</c:v>
                  </c:pt>
                  <c:pt idx="7">
                    <c:v>10.6</c:v>
                  </c:pt>
                </c:numCache>
              </c:numRef>
            </c:minus>
            <c:spPr>
              <a:noFill/>
              <a:ln w="76200" cap="sq" cmpd="sng" algn="ctr">
                <a:solidFill>
                  <a:srgbClr val="F78D28"/>
                </a:solidFill>
                <a:round/>
              </a:ln>
              <a:effectLst/>
            </c:spPr>
          </c:errBars>
          <c:cat>
            <c:multiLvlStrRef>
              <c:f>'2.6.A'!$T$2:$U$9</c:f>
              <c:multiLvlStrCache>
                <c:ptCount val="8"/>
                <c:lvl>
                  <c:pt idx="0">
                    <c:v>2011</c:v>
                  </c:pt>
                  <c:pt idx="1">
                    <c:v>2019</c:v>
                  </c:pt>
                  <c:pt idx="2">
                    <c:v>2021</c:v>
                  </c:pt>
                  <c:pt idx="3">
                    <c:v>2023</c:v>
                  </c:pt>
                  <c:pt idx="4">
                    <c:v>2011</c:v>
                  </c:pt>
                  <c:pt idx="5">
                    <c:v>2019</c:v>
                  </c:pt>
                  <c:pt idx="6">
                    <c:v>2021</c:v>
                  </c:pt>
                  <c:pt idx="7">
                    <c:v>2023</c:v>
                  </c:pt>
                </c:lvl>
                <c:lvl>
                  <c:pt idx="0">
                    <c:v>LICs</c:v>
                  </c:pt>
                  <c:pt idx="4">
                    <c:v>Other EMDEs</c:v>
                  </c:pt>
                </c:lvl>
              </c:multiLvlStrCache>
            </c:multiLvlStrRef>
          </c:cat>
          <c:val>
            <c:numRef>
              <c:f>'2.6.A'!$V$2:$V$9</c:f>
              <c:numCache>
                <c:formatCode>0.0</c:formatCode>
                <c:ptCount val="8"/>
                <c:pt idx="0">
                  <c:v>18.8</c:v>
                </c:pt>
                <c:pt idx="1">
                  <c:v>19</c:v>
                </c:pt>
                <c:pt idx="2">
                  <c:v>17.399999999999999</c:v>
                </c:pt>
                <c:pt idx="3">
                  <c:v>16.8</c:v>
                </c:pt>
                <c:pt idx="4">
                  <c:v>28.9</c:v>
                </c:pt>
                <c:pt idx="5">
                  <c:v>28.9</c:v>
                </c:pt>
                <c:pt idx="6">
                  <c:v>28.6</c:v>
                </c:pt>
                <c:pt idx="7">
                  <c:v>29.8</c:v>
                </c:pt>
              </c:numCache>
            </c:numRef>
          </c:val>
          <c:extLst>
            <c:ext xmlns:c16="http://schemas.microsoft.com/office/drawing/2014/chart" uri="{C3380CC4-5D6E-409C-BE32-E72D297353CC}">
              <c16:uniqueId val="{00000008-7C44-42B4-AC98-76DE4064A4FD}"/>
            </c:ext>
          </c:extLst>
        </c:ser>
        <c:dLbls>
          <c:showLegendKey val="0"/>
          <c:showVal val="0"/>
          <c:showCatName val="0"/>
          <c:showSerName val="0"/>
          <c:showPercent val="0"/>
          <c:showBubbleSize val="0"/>
        </c:dLbls>
        <c:gapWidth val="219"/>
        <c:overlap val="-27"/>
        <c:axId val="432234944"/>
        <c:axId val="858882704"/>
      </c:barChart>
      <c:catAx>
        <c:axId val="432234944"/>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858882704"/>
        <c:crosses val="autoZero"/>
        <c:auto val="1"/>
        <c:lblAlgn val="ctr"/>
        <c:lblOffset val="100"/>
        <c:noMultiLvlLbl val="0"/>
      </c:catAx>
      <c:valAx>
        <c:axId val="858882704"/>
        <c:scaling>
          <c:orientation val="minMax"/>
          <c:max val="4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432234944"/>
        <c:crosses val="autoZero"/>
        <c:crossBetween val="between"/>
        <c:majorUnit val="1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'2.6.B'!$U$1</c:f>
              <c:strCache>
                <c:ptCount val="1"/>
                <c:pt idx="0">
                  <c:v>All</c:v>
                </c:pt>
              </c:strCache>
            </c:strRef>
          </c:tx>
          <c:spPr>
            <a:ln w="76200" cap="rnd">
              <a:solidFill>
                <a:srgbClr val="002345"/>
              </a:solidFill>
              <a:round/>
            </a:ln>
            <a:effectLst/>
          </c:spPr>
          <c:marker>
            <c:symbol val="none"/>
          </c:marker>
          <c:cat>
            <c:numRef>
              <c:f>'2.6.B'!$T$2:$T$15</c:f>
              <c:numCache>
                <c:formatCode>0</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'2.6.B'!$U$2:$U$15</c:f>
              <c:numCache>
                <c:formatCode>0.0</c:formatCode>
                <c:ptCount val="14"/>
                <c:pt idx="0">
                  <c:v>18.899999999999999</c:v>
                </c:pt>
                <c:pt idx="1">
                  <c:v>18.8</c:v>
                </c:pt>
                <c:pt idx="2">
                  <c:v>18.5</c:v>
                </c:pt>
                <c:pt idx="3">
                  <c:v>17.7</c:v>
                </c:pt>
                <c:pt idx="4">
                  <c:v>17.899999999999999</c:v>
                </c:pt>
                <c:pt idx="5">
                  <c:v>16.8</c:v>
                </c:pt>
                <c:pt idx="6">
                  <c:v>16.899999999999999</c:v>
                </c:pt>
                <c:pt idx="7">
                  <c:v>19</c:v>
                </c:pt>
                <c:pt idx="8">
                  <c:v>18.100000000000001</c:v>
                </c:pt>
                <c:pt idx="9">
                  <c:v>19</c:v>
                </c:pt>
                <c:pt idx="10">
                  <c:v>17.7</c:v>
                </c:pt>
                <c:pt idx="11">
                  <c:v>17.399999999999999</c:v>
                </c:pt>
                <c:pt idx="12">
                  <c:v>17.399999999999999</c:v>
                </c:pt>
                <c:pt idx="13">
                  <c:v>16.8</c:v>
                </c:pt>
              </c:numCache>
            </c:numRef>
          </c:val>
          <c:smooth val="0"/>
          <c:extLst>
            <c:ext xmlns:c16="http://schemas.microsoft.com/office/drawing/2014/chart" uri="{C3380CC4-5D6E-409C-BE32-E72D297353CC}">
              <c16:uniqueId val="{00000000-9AD8-4F35-A59E-D928904C58EF}"/>
            </c:ext>
          </c:extLst>
        </c:ser>
        <c:ser>
          <c:idx val="1"/>
          <c:order val="1"/>
          <c:tx>
            <c:strRef>
              <c:f>'2.6.B'!$V$1</c:f>
              <c:strCache>
                <c:ptCount val="1"/>
                <c:pt idx="0">
                  <c:v>Commodity exporters</c:v>
                </c:pt>
              </c:strCache>
            </c:strRef>
          </c:tx>
          <c:spPr>
            <a:ln w="76200" cap="rnd">
              <a:solidFill>
                <a:srgbClr val="EB1C2D"/>
              </a:solidFill>
              <a:round/>
            </a:ln>
            <a:effectLst/>
          </c:spPr>
          <c:marker>
            <c:symbol val="none"/>
          </c:marker>
          <c:cat>
            <c:numRef>
              <c:f>'2.6.B'!$T$2:$T$15</c:f>
              <c:numCache>
                <c:formatCode>0</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'2.6.B'!$V$2:$V$15</c:f>
              <c:numCache>
                <c:formatCode>0.0</c:formatCode>
                <c:ptCount val="14"/>
                <c:pt idx="0">
                  <c:v>18.7</c:v>
                </c:pt>
                <c:pt idx="1">
                  <c:v>18.600000000000001</c:v>
                </c:pt>
                <c:pt idx="2">
                  <c:v>18.2</c:v>
                </c:pt>
                <c:pt idx="3">
                  <c:v>18.100000000000001</c:v>
                </c:pt>
                <c:pt idx="4">
                  <c:v>18.3</c:v>
                </c:pt>
                <c:pt idx="5">
                  <c:v>17.100000000000001</c:v>
                </c:pt>
                <c:pt idx="6">
                  <c:v>17.100000000000001</c:v>
                </c:pt>
                <c:pt idx="7">
                  <c:v>19.399999999999999</c:v>
                </c:pt>
                <c:pt idx="8">
                  <c:v>18.2</c:v>
                </c:pt>
                <c:pt idx="9">
                  <c:v>19.399999999999999</c:v>
                </c:pt>
                <c:pt idx="10">
                  <c:v>17.899999999999999</c:v>
                </c:pt>
                <c:pt idx="11">
                  <c:v>18</c:v>
                </c:pt>
                <c:pt idx="12">
                  <c:v>18</c:v>
                </c:pt>
                <c:pt idx="13">
                  <c:v>17.3</c:v>
                </c:pt>
              </c:numCache>
            </c:numRef>
          </c:val>
          <c:smooth val="0"/>
          <c:extLst>
            <c:ext xmlns:c16="http://schemas.microsoft.com/office/drawing/2014/chart" uri="{C3380CC4-5D6E-409C-BE32-E72D297353CC}">
              <c16:uniqueId val="{00000001-9AD8-4F35-A59E-D928904C58EF}"/>
            </c:ext>
          </c:extLst>
        </c:ser>
        <c:ser>
          <c:idx val="2"/>
          <c:order val="2"/>
          <c:tx>
            <c:strRef>
              <c:f>'2.6.B'!$W$1</c:f>
              <c:strCache>
                <c:ptCount val="1"/>
                <c:pt idx="0">
                  <c:v>FCS</c:v>
                </c:pt>
              </c:strCache>
            </c:strRef>
          </c:tx>
          <c:spPr>
            <a:ln w="76200" cap="rnd">
              <a:solidFill>
                <a:srgbClr val="F78D28"/>
              </a:solidFill>
              <a:round/>
            </a:ln>
            <a:effectLst/>
          </c:spPr>
          <c:marker>
            <c:symbol val="none"/>
          </c:marker>
          <c:cat>
            <c:numRef>
              <c:f>'2.6.B'!$T$2:$T$15</c:f>
              <c:numCache>
                <c:formatCode>0</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'2.6.B'!$W$2:$W$15</c:f>
              <c:numCache>
                <c:formatCode>0.0</c:formatCode>
                <c:ptCount val="14"/>
                <c:pt idx="0">
                  <c:v>20.100000000000001</c:v>
                </c:pt>
                <c:pt idx="1">
                  <c:v>20.2</c:v>
                </c:pt>
                <c:pt idx="2">
                  <c:v>19.5</c:v>
                </c:pt>
                <c:pt idx="3">
                  <c:v>18.399999999999999</c:v>
                </c:pt>
                <c:pt idx="4">
                  <c:v>18.5</c:v>
                </c:pt>
                <c:pt idx="5">
                  <c:v>16.3</c:v>
                </c:pt>
                <c:pt idx="6">
                  <c:v>16.7</c:v>
                </c:pt>
                <c:pt idx="7">
                  <c:v>19.7</c:v>
                </c:pt>
                <c:pt idx="8">
                  <c:v>18.3</c:v>
                </c:pt>
                <c:pt idx="9">
                  <c:v>19.2</c:v>
                </c:pt>
                <c:pt idx="10">
                  <c:v>16.8</c:v>
                </c:pt>
                <c:pt idx="11">
                  <c:v>16.899999999999999</c:v>
                </c:pt>
                <c:pt idx="12">
                  <c:v>17.2</c:v>
                </c:pt>
                <c:pt idx="13">
                  <c:v>16.2</c:v>
                </c:pt>
              </c:numCache>
            </c:numRef>
          </c:val>
          <c:smooth val="0"/>
          <c:extLst>
            <c:ext xmlns:c16="http://schemas.microsoft.com/office/drawing/2014/chart" uri="{C3380CC4-5D6E-409C-BE32-E72D297353CC}">
              <c16:uniqueId val="{00000002-9AD8-4F35-A59E-D928904C58EF}"/>
            </c:ext>
          </c:extLst>
        </c:ser>
        <c:dLbls>
          <c:showLegendKey val="0"/>
          <c:showVal val="0"/>
          <c:showCatName val="0"/>
          <c:showSerName val="0"/>
          <c:showPercent val="0"/>
          <c:showBubbleSize val="0"/>
        </c:dLbls>
        <c:smooth val="0"/>
        <c:axId val="863943760"/>
        <c:axId val="921442352"/>
      </c:lineChart>
      <c:catAx>
        <c:axId val="863943760"/>
        <c:scaling>
          <c:orientation val="minMax"/>
        </c:scaling>
        <c:delete val="0"/>
        <c:axPos val="b"/>
        <c:numFmt formatCode="0"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921442352"/>
        <c:crosses val="autoZero"/>
        <c:auto val="1"/>
        <c:lblAlgn val="ctr"/>
        <c:lblOffset val="100"/>
        <c:noMultiLvlLbl val="0"/>
      </c:catAx>
      <c:valAx>
        <c:axId val="921442352"/>
        <c:scaling>
          <c:orientation val="minMax"/>
          <c:max val="21"/>
          <c:min val="1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863943760"/>
        <c:crosses val="autoZero"/>
        <c:crossBetween val="between"/>
        <c:majorUnit val="2"/>
      </c:valAx>
      <c:spPr>
        <a:noFill/>
        <a:ln>
          <a:noFill/>
        </a:ln>
        <a:effectLst/>
      </c:spPr>
    </c:plotArea>
    <c:legend>
      <c:legendPos val="t"/>
      <c:layout>
        <c:manualLayout>
          <c:xMode val="edge"/>
          <c:yMode val="edge"/>
          <c:x val="0.20732502187226592"/>
          <c:y val="0.10119047619047619"/>
          <c:w val="0.7010906058617673"/>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20820975503062117"/>
          <c:w val="0.90439413823272086"/>
          <c:h val="0.5535490876140482"/>
        </c:manualLayout>
      </c:layout>
      <c:barChart>
        <c:barDir val="col"/>
        <c:grouping val="stacked"/>
        <c:varyColors val="0"/>
        <c:ser>
          <c:idx val="0"/>
          <c:order val="0"/>
          <c:tx>
            <c:strRef>
              <c:f>'2.6.C'!$V$1</c:f>
              <c:strCache>
                <c:ptCount val="1"/>
                <c:pt idx="0">
                  <c:v>Income</c:v>
                </c:pt>
              </c:strCache>
            </c:strRef>
          </c:tx>
          <c:spPr>
            <a:solidFill>
              <a:srgbClr val="002345"/>
            </a:solidFill>
            <a:ln w="76200">
              <a:noFill/>
            </a:ln>
            <a:effectLst/>
          </c:spPr>
          <c:invertIfNegative val="0"/>
          <c:cat>
            <c:multiLvlStrRef>
              <c:f>'2.6.C'!$T$2:$U$7</c:f>
              <c:multiLvlStrCache>
                <c:ptCount val="6"/>
                <c:lvl>
                  <c:pt idx="0">
                    <c:v>2011</c:v>
                  </c:pt>
                  <c:pt idx="1">
                    <c:v>2015</c:v>
                  </c:pt>
                  <c:pt idx="2">
                    <c:v>2020</c:v>
                  </c:pt>
                  <c:pt idx="3">
                    <c:v>2011</c:v>
                  </c:pt>
                  <c:pt idx="4">
                    <c:v>2015</c:v>
                  </c:pt>
                  <c:pt idx="5">
                    <c:v>2020</c:v>
                  </c:pt>
                </c:lvl>
                <c:lvl>
                  <c:pt idx="0">
                    <c:v>LICs</c:v>
                  </c:pt>
                  <c:pt idx="3">
                    <c:v>Other EMDEs</c:v>
                  </c:pt>
                </c:lvl>
              </c:multiLvlStrCache>
            </c:multiLvlStrRef>
          </c:cat>
          <c:val>
            <c:numRef>
              <c:f>'2.6.C'!$V$2:$V$7</c:f>
              <c:numCache>
                <c:formatCode>_(* #,##0.0_);_(* \(#,##0.0\);_(* "-"??_);_(@_)</c:formatCode>
                <c:ptCount val="6"/>
                <c:pt idx="0">
                  <c:v>3.4</c:v>
                </c:pt>
                <c:pt idx="1">
                  <c:v>3.7</c:v>
                </c:pt>
                <c:pt idx="2">
                  <c:v>5</c:v>
                </c:pt>
                <c:pt idx="3">
                  <c:v>5.7</c:v>
                </c:pt>
                <c:pt idx="4">
                  <c:v>5.8</c:v>
                </c:pt>
                <c:pt idx="5">
                  <c:v>5.8</c:v>
                </c:pt>
              </c:numCache>
            </c:numRef>
          </c:val>
          <c:extLst>
            <c:ext xmlns:c16="http://schemas.microsoft.com/office/drawing/2014/chart" uri="{C3380CC4-5D6E-409C-BE32-E72D297353CC}">
              <c16:uniqueId val="{00000000-B210-4149-825D-AADCA4C90971}"/>
            </c:ext>
          </c:extLst>
        </c:ser>
        <c:ser>
          <c:idx val="1"/>
          <c:order val="1"/>
          <c:tx>
            <c:strRef>
              <c:f>'2.6.C'!$W$1</c:f>
              <c:strCache>
                <c:ptCount val="1"/>
                <c:pt idx="0">
                  <c:v>Goods and services</c:v>
                </c:pt>
              </c:strCache>
            </c:strRef>
          </c:tx>
          <c:spPr>
            <a:solidFill>
              <a:srgbClr val="EB1C2D"/>
            </a:solidFill>
            <a:ln w="76200">
              <a:noFill/>
            </a:ln>
            <a:effectLst/>
          </c:spPr>
          <c:invertIfNegative val="0"/>
          <c:cat>
            <c:multiLvlStrRef>
              <c:f>'2.6.C'!$T$2:$U$7</c:f>
              <c:multiLvlStrCache>
                <c:ptCount val="6"/>
                <c:lvl>
                  <c:pt idx="0">
                    <c:v>2011</c:v>
                  </c:pt>
                  <c:pt idx="1">
                    <c:v>2015</c:v>
                  </c:pt>
                  <c:pt idx="2">
                    <c:v>2020</c:v>
                  </c:pt>
                  <c:pt idx="3">
                    <c:v>2011</c:v>
                  </c:pt>
                  <c:pt idx="4">
                    <c:v>2015</c:v>
                  </c:pt>
                  <c:pt idx="5">
                    <c:v>2020</c:v>
                  </c:pt>
                </c:lvl>
                <c:lvl>
                  <c:pt idx="0">
                    <c:v>LICs</c:v>
                  </c:pt>
                  <c:pt idx="3">
                    <c:v>Other EMDEs</c:v>
                  </c:pt>
                </c:lvl>
              </c:multiLvlStrCache>
            </c:multiLvlStrRef>
          </c:cat>
          <c:val>
            <c:numRef>
              <c:f>'2.6.C'!$W$2:$W$7</c:f>
              <c:numCache>
                <c:formatCode>_(* #,##0.0_);_(* \(#,##0.0\);_(* "-"??_);_(@_)</c:formatCode>
                <c:ptCount val="6"/>
                <c:pt idx="0">
                  <c:v>4.9000000000000004</c:v>
                </c:pt>
                <c:pt idx="1">
                  <c:v>5.0999999999999996</c:v>
                </c:pt>
                <c:pt idx="2">
                  <c:v>6.3</c:v>
                </c:pt>
                <c:pt idx="3">
                  <c:v>8.1</c:v>
                </c:pt>
                <c:pt idx="4">
                  <c:v>8.5</c:v>
                </c:pt>
                <c:pt idx="5">
                  <c:v>9</c:v>
                </c:pt>
              </c:numCache>
            </c:numRef>
          </c:val>
          <c:extLst>
            <c:ext xmlns:c16="http://schemas.microsoft.com/office/drawing/2014/chart" uri="{C3380CC4-5D6E-409C-BE32-E72D297353CC}">
              <c16:uniqueId val="{00000001-B210-4149-825D-AADCA4C90971}"/>
            </c:ext>
          </c:extLst>
        </c:ser>
        <c:ser>
          <c:idx val="2"/>
          <c:order val="2"/>
          <c:tx>
            <c:strRef>
              <c:f>'2.6.C'!$X$1</c:f>
              <c:strCache>
                <c:ptCount val="1"/>
                <c:pt idx="0">
                  <c:v>International trade</c:v>
                </c:pt>
              </c:strCache>
            </c:strRef>
          </c:tx>
          <c:spPr>
            <a:solidFill>
              <a:srgbClr val="F78D28"/>
            </a:solidFill>
            <a:ln w="76200">
              <a:noFill/>
            </a:ln>
            <a:effectLst/>
          </c:spPr>
          <c:invertIfNegative val="0"/>
          <c:cat>
            <c:multiLvlStrRef>
              <c:f>'2.6.C'!$T$2:$U$7</c:f>
              <c:multiLvlStrCache>
                <c:ptCount val="6"/>
                <c:lvl>
                  <c:pt idx="0">
                    <c:v>2011</c:v>
                  </c:pt>
                  <c:pt idx="1">
                    <c:v>2015</c:v>
                  </c:pt>
                  <c:pt idx="2">
                    <c:v>2020</c:v>
                  </c:pt>
                  <c:pt idx="3">
                    <c:v>2011</c:v>
                  </c:pt>
                  <c:pt idx="4">
                    <c:v>2015</c:v>
                  </c:pt>
                  <c:pt idx="5">
                    <c:v>2020</c:v>
                  </c:pt>
                </c:lvl>
                <c:lvl>
                  <c:pt idx="0">
                    <c:v>LICs</c:v>
                  </c:pt>
                  <c:pt idx="3">
                    <c:v>Other EMDEs</c:v>
                  </c:pt>
                </c:lvl>
              </c:multiLvlStrCache>
            </c:multiLvlStrRef>
          </c:cat>
          <c:val>
            <c:numRef>
              <c:f>'2.6.C'!$X$2:$X$7</c:f>
              <c:numCache>
                <c:formatCode>_(* #,##0.0_);_(* \(#,##0.0\);_(* "-"??_);_(@_)</c:formatCode>
                <c:ptCount val="6"/>
                <c:pt idx="0">
                  <c:v>2.1</c:v>
                </c:pt>
                <c:pt idx="1">
                  <c:v>1.7</c:v>
                </c:pt>
                <c:pt idx="2">
                  <c:v>1.4</c:v>
                </c:pt>
                <c:pt idx="3">
                  <c:v>2.5</c:v>
                </c:pt>
                <c:pt idx="4">
                  <c:v>2.2999999999999998</c:v>
                </c:pt>
                <c:pt idx="5">
                  <c:v>2.4</c:v>
                </c:pt>
              </c:numCache>
            </c:numRef>
          </c:val>
          <c:extLst>
            <c:ext xmlns:c16="http://schemas.microsoft.com/office/drawing/2014/chart" uri="{C3380CC4-5D6E-409C-BE32-E72D297353CC}">
              <c16:uniqueId val="{00000002-B210-4149-825D-AADCA4C90971}"/>
            </c:ext>
          </c:extLst>
        </c:ser>
        <c:ser>
          <c:idx val="3"/>
          <c:order val="3"/>
          <c:tx>
            <c:strRef>
              <c:f>'2.6.C'!$Y$1</c:f>
              <c:strCache>
                <c:ptCount val="1"/>
                <c:pt idx="0">
                  <c:v>Property</c:v>
                </c:pt>
              </c:strCache>
            </c:strRef>
          </c:tx>
          <c:spPr>
            <a:solidFill>
              <a:srgbClr val="00AB51"/>
            </a:solidFill>
            <a:ln w="76200">
              <a:noFill/>
            </a:ln>
            <a:effectLst/>
          </c:spPr>
          <c:invertIfNegative val="0"/>
          <c:cat>
            <c:multiLvlStrRef>
              <c:f>'2.6.C'!$T$2:$U$7</c:f>
              <c:multiLvlStrCache>
                <c:ptCount val="6"/>
                <c:lvl>
                  <c:pt idx="0">
                    <c:v>2011</c:v>
                  </c:pt>
                  <c:pt idx="1">
                    <c:v>2015</c:v>
                  </c:pt>
                  <c:pt idx="2">
                    <c:v>2020</c:v>
                  </c:pt>
                  <c:pt idx="3">
                    <c:v>2011</c:v>
                  </c:pt>
                  <c:pt idx="4">
                    <c:v>2015</c:v>
                  </c:pt>
                  <c:pt idx="5">
                    <c:v>2020</c:v>
                  </c:pt>
                </c:lvl>
                <c:lvl>
                  <c:pt idx="0">
                    <c:v>LICs</c:v>
                  </c:pt>
                  <c:pt idx="3">
                    <c:v>Other EMDEs</c:v>
                  </c:pt>
                </c:lvl>
              </c:multiLvlStrCache>
            </c:multiLvlStrRef>
          </c:cat>
          <c:val>
            <c:numRef>
              <c:f>'2.6.C'!$Y$2:$Y$7</c:f>
              <c:numCache>
                <c:formatCode>_(* #,##0.0_);_(* \(#,##0.0\);_(* "-"??_);_(@_)</c:formatCode>
                <c:ptCount val="6"/>
                <c:pt idx="0">
                  <c:v>0.1</c:v>
                </c:pt>
                <c:pt idx="1">
                  <c:v>0.1</c:v>
                </c:pt>
                <c:pt idx="2">
                  <c:v>0.1</c:v>
                </c:pt>
                <c:pt idx="3">
                  <c:v>0.4</c:v>
                </c:pt>
                <c:pt idx="4">
                  <c:v>0.5</c:v>
                </c:pt>
                <c:pt idx="5">
                  <c:v>0.4</c:v>
                </c:pt>
              </c:numCache>
            </c:numRef>
          </c:val>
          <c:extLst>
            <c:ext xmlns:c16="http://schemas.microsoft.com/office/drawing/2014/chart" uri="{C3380CC4-5D6E-409C-BE32-E72D297353CC}">
              <c16:uniqueId val="{00000003-B210-4149-825D-AADCA4C90971}"/>
            </c:ext>
          </c:extLst>
        </c:ser>
        <c:dLbls>
          <c:showLegendKey val="0"/>
          <c:showVal val="0"/>
          <c:showCatName val="0"/>
          <c:showSerName val="0"/>
          <c:showPercent val="0"/>
          <c:showBubbleSize val="0"/>
        </c:dLbls>
        <c:gapWidth val="150"/>
        <c:overlap val="100"/>
        <c:axId val="783866432"/>
        <c:axId val="482953424"/>
      </c:barChart>
      <c:catAx>
        <c:axId val="78386643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482953424"/>
        <c:crosses val="autoZero"/>
        <c:auto val="1"/>
        <c:lblAlgn val="ctr"/>
        <c:lblOffset val="100"/>
        <c:noMultiLvlLbl val="0"/>
      </c:catAx>
      <c:valAx>
        <c:axId val="482953424"/>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83866432"/>
        <c:crosses val="autoZero"/>
        <c:crossBetween val="between"/>
      </c:valAx>
      <c:spPr>
        <a:noFill/>
        <a:ln>
          <a:noFill/>
        </a:ln>
        <a:effectLst/>
      </c:spPr>
    </c:plotArea>
    <c:legend>
      <c:legendPos val="t"/>
      <c:layout>
        <c:manualLayout>
          <c:xMode val="edge"/>
          <c:yMode val="edge"/>
          <c:x val="0.20506671041119859"/>
          <c:y val="8.5344488188976372E-2"/>
          <c:w val="0.77432432925051031"/>
          <c:h val="0.16811462874991864"/>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21019388201474812"/>
          <c:w val="0.90439413823272086"/>
          <c:h val="0.55156496062992122"/>
        </c:manualLayout>
      </c:layout>
      <c:barChart>
        <c:barDir val="col"/>
        <c:grouping val="stacked"/>
        <c:varyColors val="0"/>
        <c:ser>
          <c:idx val="0"/>
          <c:order val="0"/>
          <c:tx>
            <c:strRef>
              <c:f>'2.6.D'!$V$1</c:f>
              <c:strCache>
                <c:ptCount val="1"/>
                <c:pt idx="0">
                  <c:v>Tax</c:v>
                </c:pt>
              </c:strCache>
            </c:strRef>
          </c:tx>
          <c:spPr>
            <a:solidFill>
              <a:srgbClr val="002345"/>
            </a:solidFill>
            <a:ln w="76200">
              <a:noFill/>
            </a:ln>
            <a:effectLst/>
          </c:spPr>
          <c:invertIfNegative val="0"/>
          <c:cat>
            <c:multiLvlStrRef>
              <c:f>'2.6.D'!$T$2:$U$7</c:f>
              <c:multiLvlStrCache>
                <c:ptCount val="6"/>
                <c:lvl>
                  <c:pt idx="0">
                    <c:v>2011</c:v>
                  </c:pt>
                  <c:pt idx="1">
                    <c:v>2015</c:v>
                  </c:pt>
                  <c:pt idx="2">
                    <c:v>2022</c:v>
                  </c:pt>
                  <c:pt idx="3">
                    <c:v>2011</c:v>
                  </c:pt>
                  <c:pt idx="4">
                    <c:v>2015</c:v>
                  </c:pt>
                  <c:pt idx="5">
                    <c:v>2022</c:v>
                  </c:pt>
                </c:lvl>
                <c:lvl>
                  <c:pt idx="0">
                    <c:v>LICs</c:v>
                  </c:pt>
                  <c:pt idx="3">
                    <c:v>Other EMDEs</c:v>
                  </c:pt>
                </c:lvl>
              </c:multiLvlStrCache>
            </c:multiLvlStrRef>
          </c:cat>
          <c:val>
            <c:numRef>
              <c:f>'2.6.D'!$V$2:$V$7</c:f>
              <c:numCache>
                <c:formatCode>_(* #,##0.0_);_(* \(#,##0.0\);_(* "-"??_);_(@_)</c:formatCode>
                <c:ptCount val="6"/>
                <c:pt idx="0">
                  <c:v>10.9</c:v>
                </c:pt>
                <c:pt idx="1">
                  <c:v>11.4</c:v>
                </c:pt>
                <c:pt idx="2">
                  <c:v>13.2</c:v>
                </c:pt>
                <c:pt idx="3">
                  <c:v>18</c:v>
                </c:pt>
                <c:pt idx="4">
                  <c:v>17</c:v>
                </c:pt>
                <c:pt idx="5">
                  <c:v>18.2</c:v>
                </c:pt>
              </c:numCache>
            </c:numRef>
          </c:val>
          <c:extLst>
            <c:ext xmlns:c16="http://schemas.microsoft.com/office/drawing/2014/chart" uri="{C3380CC4-5D6E-409C-BE32-E72D297353CC}">
              <c16:uniqueId val="{00000000-564F-4395-8336-82B85FE04AFA}"/>
            </c:ext>
          </c:extLst>
        </c:ser>
        <c:ser>
          <c:idx val="1"/>
          <c:order val="1"/>
          <c:tx>
            <c:strRef>
              <c:f>'2.6.D'!$W$1</c:f>
              <c:strCache>
                <c:ptCount val="1"/>
                <c:pt idx="0">
                  <c:v>Social contributions</c:v>
                </c:pt>
              </c:strCache>
            </c:strRef>
          </c:tx>
          <c:spPr>
            <a:solidFill>
              <a:srgbClr val="EB1C2D"/>
            </a:solidFill>
            <a:ln w="76200">
              <a:noFill/>
            </a:ln>
            <a:effectLst/>
          </c:spPr>
          <c:invertIfNegative val="0"/>
          <c:cat>
            <c:multiLvlStrRef>
              <c:f>'2.6.D'!$T$2:$U$7</c:f>
              <c:multiLvlStrCache>
                <c:ptCount val="6"/>
                <c:lvl>
                  <c:pt idx="0">
                    <c:v>2011</c:v>
                  </c:pt>
                  <c:pt idx="1">
                    <c:v>2015</c:v>
                  </c:pt>
                  <c:pt idx="2">
                    <c:v>2022</c:v>
                  </c:pt>
                  <c:pt idx="3">
                    <c:v>2011</c:v>
                  </c:pt>
                  <c:pt idx="4">
                    <c:v>2015</c:v>
                  </c:pt>
                  <c:pt idx="5">
                    <c:v>2022</c:v>
                  </c:pt>
                </c:lvl>
                <c:lvl>
                  <c:pt idx="0">
                    <c:v>LICs</c:v>
                  </c:pt>
                  <c:pt idx="3">
                    <c:v>Other EMDEs</c:v>
                  </c:pt>
                </c:lvl>
              </c:multiLvlStrCache>
            </c:multiLvlStrRef>
          </c:cat>
          <c:val>
            <c:numRef>
              <c:f>'2.6.D'!$W$2:$W$7</c:f>
              <c:numCache>
                <c:formatCode>_(* #,##0.0_);_(* \(#,##0.0\);_(* "-"??_);_(@_)</c:formatCode>
                <c:ptCount val="6"/>
                <c:pt idx="0">
                  <c:v>0.1</c:v>
                </c:pt>
                <c:pt idx="1">
                  <c:v>0.2</c:v>
                </c:pt>
                <c:pt idx="2">
                  <c:v>0.1</c:v>
                </c:pt>
                <c:pt idx="3">
                  <c:v>1.9</c:v>
                </c:pt>
                <c:pt idx="4">
                  <c:v>0.2</c:v>
                </c:pt>
                <c:pt idx="5">
                  <c:v>3.3</c:v>
                </c:pt>
              </c:numCache>
            </c:numRef>
          </c:val>
          <c:extLst>
            <c:ext xmlns:c16="http://schemas.microsoft.com/office/drawing/2014/chart" uri="{C3380CC4-5D6E-409C-BE32-E72D297353CC}">
              <c16:uniqueId val="{00000001-564F-4395-8336-82B85FE04AFA}"/>
            </c:ext>
          </c:extLst>
        </c:ser>
        <c:ser>
          <c:idx val="2"/>
          <c:order val="2"/>
          <c:tx>
            <c:strRef>
              <c:f>'2.6.D'!$X$1</c:f>
              <c:strCache>
                <c:ptCount val="1"/>
                <c:pt idx="0">
                  <c:v>Grants</c:v>
                </c:pt>
              </c:strCache>
            </c:strRef>
          </c:tx>
          <c:spPr>
            <a:solidFill>
              <a:srgbClr val="F78D28"/>
            </a:solidFill>
            <a:ln w="76200">
              <a:noFill/>
            </a:ln>
            <a:effectLst/>
          </c:spPr>
          <c:invertIfNegative val="0"/>
          <c:cat>
            <c:multiLvlStrRef>
              <c:f>'2.6.D'!$T$2:$U$7</c:f>
              <c:multiLvlStrCache>
                <c:ptCount val="6"/>
                <c:lvl>
                  <c:pt idx="0">
                    <c:v>2011</c:v>
                  </c:pt>
                  <c:pt idx="1">
                    <c:v>2015</c:v>
                  </c:pt>
                  <c:pt idx="2">
                    <c:v>2022</c:v>
                  </c:pt>
                  <c:pt idx="3">
                    <c:v>2011</c:v>
                  </c:pt>
                  <c:pt idx="4">
                    <c:v>2015</c:v>
                  </c:pt>
                  <c:pt idx="5">
                    <c:v>2022</c:v>
                  </c:pt>
                </c:lvl>
                <c:lvl>
                  <c:pt idx="0">
                    <c:v>LICs</c:v>
                  </c:pt>
                  <c:pt idx="3">
                    <c:v>Other EMDEs</c:v>
                  </c:pt>
                </c:lvl>
              </c:multiLvlStrCache>
            </c:multiLvlStrRef>
          </c:cat>
          <c:val>
            <c:numRef>
              <c:f>'2.6.D'!$X$2:$X$7</c:f>
              <c:numCache>
                <c:formatCode>_(* #,##0.0_);_(* \(#,##0.0\);_(* "-"??_);_(@_)</c:formatCode>
                <c:ptCount val="6"/>
                <c:pt idx="0">
                  <c:v>10.199999999999999</c:v>
                </c:pt>
                <c:pt idx="1">
                  <c:v>5.6</c:v>
                </c:pt>
                <c:pt idx="2">
                  <c:v>2.5</c:v>
                </c:pt>
                <c:pt idx="3">
                  <c:v>2.7</c:v>
                </c:pt>
                <c:pt idx="4">
                  <c:v>2.1</c:v>
                </c:pt>
                <c:pt idx="5">
                  <c:v>1.7</c:v>
                </c:pt>
              </c:numCache>
            </c:numRef>
          </c:val>
          <c:extLst>
            <c:ext xmlns:c16="http://schemas.microsoft.com/office/drawing/2014/chart" uri="{C3380CC4-5D6E-409C-BE32-E72D297353CC}">
              <c16:uniqueId val="{00000002-564F-4395-8336-82B85FE04AFA}"/>
            </c:ext>
          </c:extLst>
        </c:ser>
        <c:ser>
          <c:idx val="3"/>
          <c:order val="3"/>
          <c:tx>
            <c:strRef>
              <c:f>'2.6.D'!$Y$1</c:f>
              <c:strCache>
                <c:ptCount val="1"/>
                <c:pt idx="0">
                  <c:v>Other revenues</c:v>
                </c:pt>
              </c:strCache>
            </c:strRef>
          </c:tx>
          <c:spPr>
            <a:solidFill>
              <a:srgbClr val="00AB51"/>
            </a:solidFill>
            <a:ln w="76200">
              <a:noFill/>
            </a:ln>
            <a:effectLst/>
          </c:spPr>
          <c:invertIfNegative val="0"/>
          <c:cat>
            <c:multiLvlStrRef>
              <c:f>'2.6.D'!$T$2:$U$7</c:f>
              <c:multiLvlStrCache>
                <c:ptCount val="6"/>
                <c:lvl>
                  <c:pt idx="0">
                    <c:v>2011</c:v>
                  </c:pt>
                  <c:pt idx="1">
                    <c:v>2015</c:v>
                  </c:pt>
                  <c:pt idx="2">
                    <c:v>2022</c:v>
                  </c:pt>
                  <c:pt idx="3">
                    <c:v>2011</c:v>
                  </c:pt>
                  <c:pt idx="4">
                    <c:v>2015</c:v>
                  </c:pt>
                  <c:pt idx="5">
                    <c:v>2022</c:v>
                  </c:pt>
                </c:lvl>
                <c:lvl>
                  <c:pt idx="0">
                    <c:v>LICs</c:v>
                  </c:pt>
                  <c:pt idx="3">
                    <c:v>Other EMDEs</c:v>
                  </c:pt>
                </c:lvl>
              </c:multiLvlStrCache>
            </c:multiLvlStrRef>
          </c:cat>
          <c:val>
            <c:numRef>
              <c:f>'2.6.D'!$Y$2:$Y$7</c:f>
              <c:numCache>
                <c:formatCode>_(* #,##0.0_);_(* \(#,##0.0\);_(* "-"??_);_(@_)</c:formatCode>
                <c:ptCount val="6"/>
                <c:pt idx="0">
                  <c:v>2.7</c:v>
                </c:pt>
                <c:pt idx="1">
                  <c:v>1.6</c:v>
                </c:pt>
                <c:pt idx="2">
                  <c:v>1.3</c:v>
                </c:pt>
                <c:pt idx="3">
                  <c:v>9.1</c:v>
                </c:pt>
                <c:pt idx="4">
                  <c:v>7.5</c:v>
                </c:pt>
                <c:pt idx="5">
                  <c:v>7.3</c:v>
                </c:pt>
              </c:numCache>
            </c:numRef>
          </c:val>
          <c:extLst>
            <c:ext xmlns:c16="http://schemas.microsoft.com/office/drawing/2014/chart" uri="{C3380CC4-5D6E-409C-BE32-E72D297353CC}">
              <c16:uniqueId val="{00000003-564F-4395-8336-82B85FE04AFA}"/>
            </c:ext>
          </c:extLst>
        </c:ser>
        <c:dLbls>
          <c:showLegendKey val="0"/>
          <c:showVal val="0"/>
          <c:showCatName val="0"/>
          <c:showSerName val="0"/>
          <c:showPercent val="0"/>
          <c:showBubbleSize val="0"/>
        </c:dLbls>
        <c:gapWidth val="219"/>
        <c:overlap val="100"/>
        <c:axId val="10236143"/>
        <c:axId val="10232783"/>
      </c:barChart>
      <c:catAx>
        <c:axId val="1023614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232783"/>
        <c:crosses val="autoZero"/>
        <c:auto val="1"/>
        <c:lblAlgn val="ctr"/>
        <c:lblOffset val="100"/>
        <c:noMultiLvlLbl val="0"/>
      </c:catAx>
      <c:valAx>
        <c:axId val="10232783"/>
        <c:scaling>
          <c:orientation val="minMax"/>
          <c:max val="3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236143"/>
        <c:crosses val="autoZero"/>
        <c:crossBetween val="between"/>
        <c:majorUnit val="10"/>
      </c:valAx>
      <c:spPr>
        <a:noFill/>
        <a:ln>
          <a:noFill/>
        </a:ln>
        <a:effectLst/>
      </c:spPr>
    </c:plotArea>
    <c:legend>
      <c:legendPos val="t"/>
      <c:layout>
        <c:manualLayout>
          <c:xMode val="edge"/>
          <c:yMode val="edge"/>
          <c:x val="0.25399871878304725"/>
          <c:y val="6.5699654289077536E-2"/>
          <c:w val="0.74336149492742687"/>
          <c:h val="0.14036368230964305"/>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1367785276840395"/>
          <c:w val="0.90439413823272086"/>
          <c:h val="0.66235470566179233"/>
        </c:manualLayout>
      </c:layout>
      <c:barChart>
        <c:barDir val="col"/>
        <c:grouping val="clustered"/>
        <c:varyColors val="0"/>
        <c:ser>
          <c:idx val="0"/>
          <c:order val="0"/>
          <c:tx>
            <c:strRef>
              <c:f>'2.7.A'!$T$2</c:f>
              <c:strCache>
                <c:ptCount val="1"/>
                <c:pt idx="0">
                  <c:v>LICs</c:v>
                </c:pt>
              </c:strCache>
            </c:strRef>
          </c:tx>
          <c:spPr>
            <a:solidFill>
              <a:srgbClr val="002345"/>
            </a:solidFill>
            <a:ln w="76200">
              <a:noFill/>
            </a:ln>
            <a:effectLst/>
          </c:spPr>
          <c:invertIfNegative val="0"/>
          <c:cat>
            <c:strRef>
              <c:f>'2.7.A'!$U$1:$Y$1</c:f>
              <c:strCache>
                <c:ptCount val="5"/>
                <c:pt idx="0">
                  <c:v>Overall revenue</c:v>
                </c:pt>
                <c:pt idx="1">
                  <c:v>Taxes</c:v>
                </c:pt>
                <c:pt idx="2">
                  <c:v>Indirect taxes</c:v>
                </c:pt>
                <c:pt idx="3">
                  <c:v>Direct taxes</c:v>
                </c:pt>
                <c:pt idx="4">
                  <c:v>Grants</c:v>
                </c:pt>
              </c:strCache>
            </c:strRef>
          </c:cat>
          <c:val>
            <c:numRef>
              <c:f>'2.7.A'!$U$2:$Y$2</c:f>
              <c:numCache>
                <c:formatCode>0.0</c:formatCode>
                <c:ptCount val="5"/>
                <c:pt idx="0">
                  <c:v>17.8</c:v>
                </c:pt>
                <c:pt idx="1">
                  <c:v>10.4</c:v>
                </c:pt>
                <c:pt idx="2">
                  <c:v>7.4</c:v>
                </c:pt>
                <c:pt idx="3">
                  <c:v>3.4</c:v>
                </c:pt>
                <c:pt idx="4">
                  <c:v>3</c:v>
                </c:pt>
              </c:numCache>
            </c:numRef>
          </c:val>
          <c:extLst>
            <c:ext xmlns:c16="http://schemas.microsoft.com/office/drawing/2014/chart" uri="{C3380CC4-5D6E-409C-BE32-E72D297353CC}">
              <c16:uniqueId val="{00000000-CDC5-4E9E-844F-0D79AB5E4112}"/>
            </c:ext>
          </c:extLst>
        </c:ser>
        <c:dLbls>
          <c:showLegendKey val="0"/>
          <c:showVal val="0"/>
          <c:showCatName val="0"/>
          <c:showSerName val="0"/>
          <c:showPercent val="0"/>
          <c:showBubbleSize val="0"/>
        </c:dLbls>
        <c:gapWidth val="219"/>
        <c:axId val="1076531568"/>
        <c:axId val="912544464"/>
      </c:barChart>
      <c:lineChart>
        <c:grouping val="standard"/>
        <c:varyColors val="0"/>
        <c:ser>
          <c:idx val="1"/>
          <c:order val="1"/>
          <c:tx>
            <c:strRef>
              <c:f>'2.7.A'!$T$3</c:f>
              <c:strCache>
                <c:ptCount val="1"/>
                <c:pt idx="0">
                  <c:v>Other  EMDEs</c:v>
                </c:pt>
              </c:strCache>
            </c:strRef>
          </c:tx>
          <c:spPr>
            <a:ln w="76200" cap="rnd">
              <a:noFill/>
              <a:round/>
            </a:ln>
            <a:effectLst/>
          </c:spPr>
          <c:marker>
            <c:symbol val="diamond"/>
            <c:size val="24"/>
            <c:spPr>
              <a:solidFill>
                <a:srgbClr val="FDB714"/>
              </a:solidFill>
              <a:ln w="76200">
                <a:noFill/>
              </a:ln>
              <a:effectLst/>
            </c:spPr>
          </c:marker>
          <c:cat>
            <c:strRef>
              <c:f>'2.7.A'!$U$1:$Y$1</c:f>
              <c:strCache>
                <c:ptCount val="5"/>
                <c:pt idx="0">
                  <c:v>Overall revenue</c:v>
                </c:pt>
                <c:pt idx="1">
                  <c:v>Taxes</c:v>
                </c:pt>
                <c:pt idx="2">
                  <c:v>Indirect taxes</c:v>
                </c:pt>
                <c:pt idx="3">
                  <c:v>Direct taxes</c:v>
                </c:pt>
                <c:pt idx="4">
                  <c:v>Grants</c:v>
                </c:pt>
              </c:strCache>
            </c:strRef>
          </c:cat>
          <c:val>
            <c:numRef>
              <c:f>'2.7.A'!$U$3:$Y$3</c:f>
              <c:numCache>
                <c:formatCode>0.0</c:formatCode>
                <c:ptCount val="5"/>
                <c:pt idx="0">
                  <c:v>28</c:v>
                </c:pt>
                <c:pt idx="1">
                  <c:v>16.399999999999999</c:v>
                </c:pt>
                <c:pt idx="2">
                  <c:v>12.8</c:v>
                </c:pt>
                <c:pt idx="3">
                  <c:v>6.2</c:v>
                </c:pt>
                <c:pt idx="4">
                  <c:v>2.8</c:v>
                </c:pt>
              </c:numCache>
            </c:numRef>
          </c:val>
          <c:smooth val="0"/>
          <c:extLst>
            <c:ext xmlns:c16="http://schemas.microsoft.com/office/drawing/2014/chart" uri="{C3380CC4-5D6E-409C-BE32-E72D297353CC}">
              <c16:uniqueId val="{00000001-CDC5-4E9E-844F-0D79AB5E4112}"/>
            </c:ext>
          </c:extLst>
        </c:ser>
        <c:dLbls>
          <c:showLegendKey val="0"/>
          <c:showVal val="0"/>
          <c:showCatName val="0"/>
          <c:showSerName val="0"/>
          <c:showPercent val="0"/>
          <c:showBubbleSize val="0"/>
        </c:dLbls>
        <c:marker val="1"/>
        <c:smooth val="0"/>
        <c:axId val="1076531568"/>
        <c:axId val="912544464"/>
      </c:lineChart>
      <c:catAx>
        <c:axId val="1076531568"/>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12544464"/>
        <c:crosses val="autoZero"/>
        <c:auto val="1"/>
        <c:lblAlgn val="ctr"/>
        <c:lblOffset val="100"/>
        <c:noMultiLvlLbl val="0"/>
      </c:catAx>
      <c:valAx>
        <c:axId val="912544464"/>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76531568"/>
        <c:crosses val="autoZero"/>
        <c:crossBetween val="between"/>
        <c:majorUnit val="10"/>
      </c:valAx>
      <c:spPr>
        <a:noFill/>
        <a:ln>
          <a:noFill/>
        </a:ln>
        <a:effectLst/>
      </c:spPr>
    </c:plotArea>
    <c:legend>
      <c:legendPos val="t"/>
      <c:layout>
        <c:manualLayout>
          <c:xMode val="edge"/>
          <c:yMode val="edge"/>
          <c:x val="0.47318897637795282"/>
          <c:y val="4.5634920634920632E-2"/>
          <c:w val="0.48186278798483523"/>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14273090863642043"/>
          <c:w val="0.90439413823272086"/>
          <c:h val="0.37180539932508438"/>
        </c:manualLayout>
      </c:layout>
      <c:barChart>
        <c:barDir val="col"/>
        <c:grouping val="clustered"/>
        <c:varyColors val="0"/>
        <c:ser>
          <c:idx val="0"/>
          <c:order val="0"/>
          <c:tx>
            <c:strRef>
              <c:f>'2.7.B'!$V$1</c:f>
              <c:strCache>
                <c:ptCount val="1"/>
                <c:pt idx="0">
                  <c:v>LICs</c:v>
                </c:pt>
              </c:strCache>
            </c:strRef>
          </c:tx>
          <c:spPr>
            <a:solidFill>
              <a:srgbClr val="002345"/>
            </a:solidFill>
            <a:ln w="76200">
              <a:noFill/>
            </a:ln>
            <a:effectLst/>
          </c:spPr>
          <c:invertIfNegative val="0"/>
          <c:cat>
            <c:multiLvlStrRef>
              <c:f>'2.7.B'!$T$2:$U$5</c:f>
              <c:multiLvlStrCache>
                <c:ptCount val="4"/>
                <c:lvl>
                  <c:pt idx="0">
                    <c:v>Goods and 
services taxes</c:v>
                  </c:pt>
                  <c:pt idx="1">
                    <c:v>Trade 
taxes</c:v>
                  </c:pt>
                  <c:pt idx="2">
                    <c:v>Personal 
income taxes</c:v>
                  </c:pt>
                  <c:pt idx="3">
                    <c:v>Corporate 
income taxes</c:v>
                  </c:pt>
                </c:lvl>
                <c:lvl>
                  <c:pt idx="0">
                    <c:v>Indirect taxes</c:v>
                  </c:pt>
                  <c:pt idx="2">
                    <c:v>Direct taxes</c:v>
                  </c:pt>
                </c:lvl>
              </c:multiLvlStrCache>
            </c:multiLvlStrRef>
          </c:cat>
          <c:val>
            <c:numRef>
              <c:f>'2.7.B'!$V$2:$V$5</c:f>
              <c:numCache>
                <c:formatCode>0.0</c:formatCode>
                <c:ptCount val="4"/>
                <c:pt idx="0">
                  <c:v>5.3</c:v>
                </c:pt>
                <c:pt idx="1">
                  <c:v>1.8</c:v>
                </c:pt>
                <c:pt idx="2">
                  <c:v>1.3</c:v>
                </c:pt>
                <c:pt idx="3">
                  <c:v>2.1</c:v>
                </c:pt>
              </c:numCache>
            </c:numRef>
          </c:val>
          <c:extLst>
            <c:ext xmlns:c16="http://schemas.microsoft.com/office/drawing/2014/chart" uri="{C3380CC4-5D6E-409C-BE32-E72D297353CC}">
              <c16:uniqueId val="{00000000-1348-444E-BFDF-982261A68642}"/>
            </c:ext>
          </c:extLst>
        </c:ser>
        <c:dLbls>
          <c:showLegendKey val="0"/>
          <c:showVal val="0"/>
          <c:showCatName val="0"/>
          <c:showSerName val="0"/>
          <c:showPercent val="0"/>
          <c:showBubbleSize val="0"/>
        </c:dLbls>
        <c:gapWidth val="219"/>
        <c:axId val="1080097504"/>
        <c:axId val="441152960"/>
      </c:barChart>
      <c:lineChart>
        <c:grouping val="standard"/>
        <c:varyColors val="0"/>
        <c:ser>
          <c:idx val="1"/>
          <c:order val="1"/>
          <c:tx>
            <c:strRef>
              <c:f>'2.7.B'!$W$1</c:f>
              <c:strCache>
                <c:ptCount val="1"/>
                <c:pt idx="0">
                  <c:v>Other EMDEs</c:v>
                </c:pt>
              </c:strCache>
            </c:strRef>
          </c:tx>
          <c:spPr>
            <a:ln w="76200" cap="rnd">
              <a:noFill/>
              <a:round/>
            </a:ln>
            <a:effectLst/>
          </c:spPr>
          <c:marker>
            <c:symbol val="diamond"/>
            <c:size val="25"/>
            <c:spPr>
              <a:solidFill>
                <a:srgbClr val="FDB714"/>
              </a:solidFill>
              <a:ln w="76200">
                <a:noFill/>
              </a:ln>
              <a:effectLst/>
            </c:spPr>
          </c:marker>
          <c:cat>
            <c:multiLvlStrRef>
              <c:f>'2.7.B'!$T$2:$U$5</c:f>
              <c:multiLvlStrCache>
                <c:ptCount val="4"/>
                <c:lvl>
                  <c:pt idx="0">
                    <c:v>Goods and 
services taxes</c:v>
                  </c:pt>
                  <c:pt idx="1">
                    <c:v>Trade 
taxes</c:v>
                  </c:pt>
                  <c:pt idx="2">
                    <c:v>Personal 
income taxes</c:v>
                  </c:pt>
                  <c:pt idx="3">
                    <c:v>Corporate 
income taxes</c:v>
                  </c:pt>
                </c:lvl>
                <c:lvl>
                  <c:pt idx="0">
                    <c:v>Indirect taxes</c:v>
                  </c:pt>
                  <c:pt idx="2">
                    <c:v>Direct taxes</c:v>
                  </c:pt>
                </c:lvl>
              </c:multiLvlStrCache>
            </c:multiLvlStrRef>
          </c:cat>
          <c:val>
            <c:numRef>
              <c:f>'2.7.B'!$W$2:$W$5</c:f>
              <c:numCache>
                <c:formatCode>0.0</c:formatCode>
                <c:ptCount val="4"/>
                <c:pt idx="0">
                  <c:v>8.6</c:v>
                </c:pt>
                <c:pt idx="1">
                  <c:v>2.2999999999999998</c:v>
                </c:pt>
                <c:pt idx="2">
                  <c:v>3.1</c:v>
                </c:pt>
                <c:pt idx="3">
                  <c:v>3.2</c:v>
                </c:pt>
              </c:numCache>
            </c:numRef>
          </c:val>
          <c:smooth val="0"/>
          <c:extLst>
            <c:ext xmlns:c16="http://schemas.microsoft.com/office/drawing/2014/chart" uri="{C3380CC4-5D6E-409C-BE32-E72D297353CC}">
              <c16:uniqueId val="{00000001-1348-444E-BFDF-982261A68642}"/>
            </c:ext>
          </c:extLst>
        </c:ser>
        <c:dLbls>
          <c:showLegendKey val="0"/>
          <c:showVal val="0"/>
          <c:showCatName val="0"/>
          <c:showSerName val="0"/>
          <c:showPercent val="0"/>
          <c:showBubbleSize val="0"/>
        </c:dLbls>
        <c:marker val="1"/>
        <c:smooth val="0"/>
        <c:axId val="1080097504"/>
        <c:axId val="441152960"/>
      </c:lineChart>
      <c:catAx>
        <c:axId val="1080097504"/>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441152960"/>
        <c:crosses val="autoZero"/>
        <c:auto val="1"/>
        <c:lblAlgn val="ctr"/>
        <c:lblOffset val="100"/>
        <c:noMultiLvlLbl val="0"/>
      </c:catAx>
      <c:valAx>
        <c:axId val="441152960"/>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80097504"/>
        <c:crosses val="autoZero"/>
        <c:crossBetween val="between"/>
      </c:valAx>
      <c:spPr>
        <a:noFill/>
        <a:ln w="25400">
          <a:noFill/>
        </a:ln>
        <a:effectLst/>
      </c:spPr>
    </c:plotArea>
    <c:legend>
      <c:legendPos val="t"/>
      <c:layout>
        <c:manualLayout>
          <c:xMode val="edge"/>
          <c:yMode val="edge"/>
          <c:x val="0.32677921770195395"/>
          <c:y val="0.10515873015873016"/>
          <c:w val="0.46912674978127733"/>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63012175561388E-2"/>
          <c:y val="0.14045509936257969"/>
          <c:w val="0.9256383967629046"/>
          <c:h val="0.28953771403574552"/>
        </c:manualLayout>
      </c:layout>
      <c:barChart>
        <c:barDir val="col"/>
        <c:grouping val="clustered"/>
        <c:varyColors val="0"/>
        <c:ser>
          <c:idx val="0"/>
          <c:order val="0"/>
          <c:tx>
            <c:strRef>
              <c:f>'2.7.C'!$V$1</c:f>
              <c:strCache>
                <c:ptCount val="1"/>
                <c:pt idx="0">
                  <c:v>FCS </c:v>
                </c:pt>
              </c:strCache>
            </c:strRef>
          </c:tx>
          <c:spPr>
            <a:solidFill>
              <a:srgbClr val="002345"/>
            </a:solidFill>
            <a:ln w="76200">
              <a:noFill/>
            </a:ln>
            <a:effectLst/>
          </c:spPr>
          <c:invertIfNegative val="0"/>
          <c:cat>
            <c:multiLvlStrRef>
              <c:f>'2.7.C'!$T$2:$U$5</c:f>
              <c:multiLvlStrCache>
                <c:ptCount val="4"/>
                <c:lvl>
                  <c:pt idx="0">
                    <c:v>Goods and 
services taxes</c:v>
                  </c:pt>
                  <c:pt idx="1">
                    <c:v>Trade 
taxes</c:v>
                  </c:pt>
                  <c:pt idx="2">
                    <c:v>Personal 
income taxes</c:v>
                  </c:pt>
                  <c:pt idx="3">
                    <c:v>Corporate 
income taxes</c:v>
                  </c:pt>
                </c:lvl>
                <c:lvl>
                  <c:pt idx="0">
                    <c:v>Indirect taxes</c:v>
                  </c:pt>
                  <c:pt idx="2">
                    <c:v>Direct taxes</c:v>
                  </c:pt>
                </c:lvl>
              </c:multiLvlStrCache>
            </c:multiLvlStrRef>
          </c:cat>
          <c:val>
            <c:numRef>
              <c:f>'2.7.C'!$V$2:$V$5</c:f>
              <c:numCache>
                <c:formatCode>0.0</c:formatCode>
                <c:ptCount val="4"/>
                <c:pt idx="0">
                  <c:v>5.0999999999999996</c:v>
                </c:pt>
                <c:pt idx="1">
                  <c:v>1.9</c:v>
                </c:pt>
                <c:pt idx="2">
                  <c:v>1.4</c:v>
                </c:pt>
                <c:pt idx="3">
                  <c:v>2.7</c:v>
                </c:pt>
              </c:numCache>
            </c:numRef>
          </c:val>
          <c:extLst>
            <c:ext xmlns:c16="http://schemas.microsoft.com/office/drawing/2014/chart" uri="{C3380CC4-5D6E-409C-BE32-E72D297353CC}">
              <c16:uniqueId val="{00000000-A525-452F-919B-ACF7A0B48793}"/>
            </c:ext>
          </c:extLst>
        </c:ser>
        <c:dLbls>
          <c:showLegendKey val="0"/>
          <c:showVal val="0"/>
          <c:showCatName val="0"/>
          <c:showSerName val="0"/>
          <c:showPercent val="0"/>
          <c:showBubbleSize val="0"/>
        </c:dLbls>
        <c:gapWidth val="219"/>
        <c:axId val="521942416"/>
        <c:axId val="995116464"/>
      </c:barChart>
      <c:lineChart>
        <c:grouping val="standard"/>
        <c:varyColors val="0"/>
        <c:ser>
          <c:idx val="1"/>
          <c:order val="1"/>
          <c:tx>
            <c:strRef>
              <c:f>'2.7.C'!$W$1</c:f>
              <c:strCache>
                <c:ptCount val="1"/>
                <c:pt idx="0">
                  <c:v>Other LICs</c:v>
                </c:pt>
              </c:strCache>
            </c:strRef>
          </c:tx>
          <c:spPr>
            <a:ln w="76200" cap="rnd">
              <a:noFill/>
              <a:round/>
            </a:ln>
            <a:effectLst/>
          </c:spPr>
          <c:marker>
            <c:symbol val="diamond"/>
            <c:size val="25"/>
            <c:spPr>
              <a:solidFill>
                <a:srgbClr val="FDB714"/>
              </a:solidFill>
              <a:ln w="76200">
                <a:noFill/>
              </a:ln>
              <a:effectLst/>
            </c:spPr>
          </c:marker>
          <c:cat>
            <c:multiLvlStrRef>
              <c:f>'2.7.C'!$T$2:$U$5</c:f>
              <c:multiLvlStrCache>
                <c:ptCount val="4"/>
                <c:lvl>
                  <c:pt idx="0">
                    <c:v>Goods and 
services taxes</c:v>
                  </c:pt>
                  <c:pt idx="1">
                    <c:v>Trade 
taxes</c:v>
                  </c:pt>
                  <c:pt idx="2">
                    <c:v>Personal 
income taxes</c:v>
                  </c:pt>
                  <c:pt idx="3">
                    <c:v>Corporate 
income taxes</c:v>
                  </c:pt>
                </c:lvl>
                <c:lvl>
                  <c:pt idx="0">
                    <c:v>Indirect taxes</c:v>
                  </c:pt>
                  <c:pt idx="2">
                    <c:v>Direct taxes</c:v>
                  </c:pt>
                </c:lvl>
              </c:multiLvlStrCache>
            </c:multiLvlStrRef>
          </c:cat>
          <c:val>
            <c:numRef>
              <c:f>'2.7.C'!$W$2:$W$5</c:f>
              <c:numCache>
                <c:formatCode>0.0</c:formatCode>
                <c:ptCount val="4"/>
                <c:pt idx="0">
                  <c:v>5.6</c:v>
                </c:pt>
                <c:pt idx="1">
                  <c:v>1.7</c:v>
                </c:pt>
                <c:pt idx="2">
                  <c:v>1.1000000000000001</c:v>
                </c:pt>
                <c:pt idx="3">
                  <c:v>1.5</c:v>
                </c:pt>
              </c:numCache>
            </c:numRef>
          </c:val>
          <c:smooth val="0"/>
          <c:extLst>
            <c:ext xmlns:c16="http://schemas.microsoft.com/office/drawing/2014/chart" uri="{C3380CC4-5D6E-409C-BE32-E72D297353CC}">
              <c16:uniqueId val="{00000001-A525-452F-919B-ACF7A0B48793}"/>
            </c:ext>
          </c:extLst>
        </c:ser>
        <c:dLbls>
          <c:showLegendKey val="0"/>
          <c:showVal val="0"/>
          <c:showCatName val="0"/>
          <c:showSerName val="0"/>
          <c:showPercent val="0"/>
          <c:showBubbleSize val="0"/>
        </c:dLbls>
        <c:marker val="1"/>
        <c:smooth val="0"/>
        <c:axId val="521942416"/>
        <c:axId val="995116464"/>
      </c:lineChart>
      <c:catAx>
        <c:axId val="521942416"/>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995116464"/>
        <c:crosses val="autoZero"/>
        <c:auto val="1"/>
        <c:lblAlgn val="ctr"/>
        <c:lblOffset val="100"/>
        <c:noMultiLvlLbl val="0"/>
      </c:catAx>
      <c:valAx>
        <c:axId val="995116464"/>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521942416"/>
        <c:crosses val="autoZero"/>
        <c:crossBetween val="between"/>
        <c:majorUnit val="2"/>
      </c:valAx>
      <c:spPr>
        <a:noFill/>
        <a:ln>
          <a:noFill/>
        </a:ln>
        <a:effectLst/>
      </c:spPr>
    </c:plotArea>
    <c:legend>
      <c:legendPos val="t"/>
      <c:layout>
        <c:manualLayout>
          <c:xMode val="edge"/>
          <c:yMode val="edge"/>
          <c:x val="0.56173519976669595"/>
          <c:y val="2.0645645645645645E-2"/>
          <c:w val="0.41819617599883346"/>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'2.7.D'!$V$1</c:f>
              <c:strCache>
                <c:ptCount val="1"/>
                <c:pt idx="0">
                  <c:v>Indirect taxes</c:v>
                </c:pt>
              </c:strCache>
            </c:strRef>
          </c:tx>
          <c:spPr>
            <a:solidFill>
              <a:srgbClr val="002345"/>
            </a:solidFill>
            <a:ln w="76200">
              <a:noFill/>
            </a:ln>
            <a:effectLst/>
          </c:spPr>
          <c:invertIfNegative val="0"/>
          <c:cat>
            <c:multiLvlStrRef>
              <c:f>'2.7.D'!$T$2:$U$7</c:f>
              <c:multiLvlStrCache>
                <c:ptCount val="6"/>
                <c:lvl>
                  <c:pt idx="0">
                    <c:v>2011</c:v>
                  </c:pt>
                  <c:pt idx="1">
                    <c:v>2019</c:v>
                  </c:pt>
                  <c:pt idx="2">
                    <c:v>2020</c:v>
                  </c:pt>
                  <c:pt idx="3">
                    <c:v>2011</c:v>
                  </c:pt>
                  <c:pt idx="4">
                    <c:v>2019</c:v>
                  </c:pt>
                  <c:pt idx="5">
                    <c:v>2020</c:v>
                  </c:pt>
                </c:lvl>
                <c:lvl>
                  <c:pt idx="0">
                    <c:v>LICs</c:v>
                  </c:pt>
                  <c:pt idx="3">
                    <c:v>Other EMDEs</c:v>
                  </c:pt>
                </c:lvl>
              </c:multiLvlStrCache>
            </c:multiLvlStrRef>
          </c:cat>
          <c:val>
            <c:numRef>
              <c:f>'2.7.D'!$V$2:$V$7</c:f>
              <c:numCache>
                <c:formatCode>0.0</c:formatCode>
                <c:ptCount val="6"/>
                <c:pt idx="0">
                  <c:v>6.8</c:v>
                </c:pt>
                <c:pt idx="1">
                  <c:v>7.6</c:v>
                </c:pt>
                <c:pt idx="2">
                  <c:v>7.9</c:v>
                </c:pt>
                <c:pt idx="3">
                  <c:v>11.2</c:v>
                </c:pt>
                <c:pt idx="4">
                  <c:v>11.8</c:v>
                </c:pt>
                <c:pt idx="5">
                  <c:v>12</c:v>
                </c:pt>
              </c:numCache>
            </c:numRef>
          </c:val>
          <c:extLst>
            <c:ext xmlns:c16="http://schemas.microsoft.com/office/drawing/2014/chart" uri="{C3380CC4-5D6E-409C-BE32-E72D297353CC}">
              <c16:uniqueId val="{00000000-1DB4-492F-8883-C594BC2EAD09}"/>
            </c:ext>
          </c:extLst>
        </c:ser>
        <c:ser>
          <c:idx val="1"/>
          <c:order val="1"/>
          <c:tx>
            <c:strRef>
              <c:f>'2.7.D'!$W$1</c:f>
              <c:strCache>
                <c:ptCount val="1"/>
                <c:pt idx="0">
                  <c:v>Direct taxes</c:v>
                </c:pt>
              </c:strCache>
            </c:strRef>
          </c:tx>
          <c:spPr>
            <a:solidFill>
              <a:srgbClr val="EB1C2D"/>
            </a:solidFill>
            <a:ln w="76200">
              <a:noFill/>
            </a:ln>
            <a:effectLst/>
          </c:spPr>
          <c:invertIfNegative val="0"/>
          <c:cat>
            <c:multiLvlStrRef>
              <c:f>'2.7.D'!$T$2:$U$7</c:f>
              <c:multiLvlStrCache>
                <c:ptCount val="6"/>
                <c:lvl>
                  <c:pt idx="0">
                    <c:v>2011</c:v>
                  </c:pt>
                  <c:pt idx="1">
                    <c:v>2019</c:v>
                  </c:pt>
                  <c:pt idx="2">
                    <c:v>2020</c:v>
                  </c:pt>
                  <c:pt idx="3">
                    <c:v>2011</c:v>
                  </c:pt>
                  <c:pt idx="4">
                    <c:v>2019</c:v>
                  </c:pt>
                  <c:pt idx="5">
                    <c:v>2020</c:v>
                  </c:pt>
                </c:lvl>
                <c:lvl>
                  <c:pt idx="0">
                    <c:v>LICs</c:v>
                  </c:pt>
                  <c:pt idx="3">
                    <c:v>Other EMDEs</c:v>
                  </c:pt>
                </c:lvl>
              </c:multiLvlStrCache>
            </c:multiLvlStrRef>
          </c:cat>
          <c:val>
            <c:numRef>
              <c:f>'2.7.D'!$W$2:$W$7</c:f>
              <c:numCache>
                <c:formatCode>0.0</c:formatCode>
                <c:ptCount val="6"/>
                <c:pt idx="0">
                  <c:v>2.9</c:v>
                </c:pt>
                <c:pt idx="1">
                  <c:v>3.7</c:v>
                </c:pt>
                <c:pt idx="2">
                  <c:v>5.2</c:v>
                </c:pt>
                <c:pt idx="3">
                  <c:v>6.6</c:v>
                </c:pt>
                <c:pt idx="4">
                  <c:v>6.2</c:v>
                </c:pt>
                <c:pt idx="5">
                  <c:v>6.2</c:v>
                </c:pt>
              </c:numCache>
            </c:numRef>
          </c:val>
          <c:extLst>
            <c:ext xmlns:c16="http://schemas.microsoft.com/office/drawing/2014/chart" uri="{C3380CC4-5D6E-409C-BE32-E72D297353CC}">
              <c16:uniqueId val="{00000001-1DB4-492F-8883-C594BC2EAD09}"/>
            </c:ext>
          </c:extLst>
        </c:ser>
        <c:dLbls>
          <c:showLegendKey val="0"/>
          <c:showVal val="0"/>
          <c:showCatName val="0"/>
          <c:showSerName val="0"/>
          <c:showPercent val="0"/>
          <c:showBubbleSize val="0"/>
        </c:dLbls>
        <c:gapWidth val="150"/>
        <c:overlap val="100"/>
        <c:axId val="763871680"/>
        <c:axId val="763127744"/>
      </c:barChart>
      <c:lineChart>
        <c:grouping val="standard"/>
        <c:varyColors val="0"/>
        <c:ser>
          <c:idx val="2"/>
          <c:order val="2"/>
          <c:tx>
            <c:strRef>
              <c:f>'2.7.D'!$X$1</c:f>
              <c:strCache>
                <c:ptCount val="1"/>
                <c:pt idx="0">
                  <c:v>Overall revenues</c:v>
                </c:pt>
              </c:strCache>
            </c:strRef>
          </c:tx>
          <c:spPr>
            <a:ln w="76200" cap="rnd">
              <a:noFill/>
              <a:round/>
            </a:ln>
            <a:effectLst/>
          </c:spPr>
          <c:marker>
            <c:symbol val="diamond"/>
            <c:size val="25"/>
            <c:spPr>
              <a:solidFill>
                <a:srgbClr val="FDB714"/>
              </a:solidFill>
              <a:ln w="76200">
                <a:noFill/>
              </a:ln>
              <a:effectLst/>
            </c:spPr>
          </c:marker>
          <c:cat>
            <c:multiLvlStrRef>
              <c:f>'2.7.D'!$T$2:$U$7</c:f>
              <c:multiLvlStrCache>
                <c:ptCount val="6"/>
                <c:lvl>
                  <c:pt idx="0">
                    <c:v>2011</c:v>
                  </c:pt>
                  <c:pt idx="1">
                    <c:v>2019</c:v>
                  </c:pt>
                  <c:pt idx="2">
                    <c:v>2020</c:v>
                  </c:pt>
                  <c:pt idx="3">
                    <c:v>2011</c:v>
                  </c:pt>
                  <c:pt idx="4">
                    <c:v>2019</c:v>
                  </c:pt>
                  <c:pt idx="5">
                    <c:v>2020</c:v>
                  </c:pt>
                </c:lvl>
                <c:lvl>
                  <c:pt idx="0">
                    <c:v>LICs</c:v>
                  </c:pt>
                  <c:pt idx="3">
                    <c:v>Other EMDEs</c:v>
                  </c:pt>
                </c:lvl>
              </c:multiLvlStrCache>
            </c:multiLvlStrRef>
          </c:cat>
          <c:val>
            <c:numRef>
              <c:f>'2.7.D'!$X$2:$X$7</c:f>
              <c:numCache>
                <c:formatCode>0.0</c:formatCode>
                <c:ptCount val="6"/>
                <c:pt idx="0">
                  <c:v>19.100000000000001</c:v>
                </c:pt>
                <c:pt idx="1">
                  <c:v>18.5</c:v>
                </c:pt>
                <c:pt idx="2">
                  <c:v>16.2</c:v>
                </c:pt>
                <c:pt idx="3">
                  <c:v>29.1</c:v>
                </c:pt>
                <c:pt idx="4">
                  <c:v>29.7</c:v>
                </c:pt>
                <c:pt idx="5">
                  <c:v>26.2</c:v>
                </c:pt>
              </c:numCache>
            </c:numRef>
          </c:val>
          <c:smooth val="0"/>
          <c:extLst>
            <c:ext xmlns:c16="http://schemas.microsoft.com/office/drawing/2014/chart" uri="{C3380CC4-5D6E-409C-BE32-E72D297353CC}">
              <c16:uniqueId val="{00000002-1DB4-492F-8883-C594BC2EAD09}"/>
            </c:ext>
          </c:extLst>
        </c:ser>
        <c:dLbls>
          <c:showLegendKey val="0"/>
          <c:showVal val="0"/>
          <c:showCatName val="0"/>
          <c:showSerName val="0"/>
          <c:showPercent val="0"/>
          <c:showBubbleSize val="0"/>
        </c:dLbls>
        <c:marker val="1"/>
        <c:smooth val="0"/>
        <c:axId val="763871680"/>
        <c:axId val="763127744"/>
      </c:lineChart>
      <c:catAx>
        <c:axId val="76387168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63127744"/>
        <c:crosses val="autoZero"/>
        <c:auto val="1"/>
        <c:lblAlgn val="ctr"/>
        <c:lblOffset val="100"/>
        <c:noMultiLvlLbl val="0"/>
      </c:catAx>
      <c:valAx>
        <c:axId val="763127744"/>
        <c:scaling>
          <c:orientation val="minMax"/>
          <c:max val="3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63871680"/>
        <c:crosses val="autoZero"/>
        <c:crossBetween val="between"/>
        <c:majorUnit val="5"/>
      </c:valAx>
      <c:spPr>
        <a:noFill/>
        <a:ln>
          <a:noFill/>
        </a:ln>
        <a:effectLst/>
      </c:spPr>
    </c:plotArea>
    <c:legend>
      <c:legendPos val="t"/>
      <c:layout>
        <c:manualLayout>
          <c:xMode val="edge"/>
          <c:yMode val="edge"/>
          <c:x val="0.15770522003907503"/>
          <c:y val="7.7611940298507459E-2"/>
          <c:w val="0.84067388344573291"/>
          <c:h val="8.457977827398441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12189491938507686"/>
          <c:w val="0.90439413823272086"/>
          <c:h val="0.63986392325959252"/>
        </c:manualLayout>
      </c:layout>
      <c:barChart>
        <c:barDir val="col"/>
        <c:grouping val="clustered"/>
        <c:varyColors val="0"/>
        <c:ser>
          <c:idx val="0"/>
          <c:order val="0"/>
          <c:spPr>
            <a:solidFill>
              <a:srgbClr val="002345"/>
            </a:solidFill>
            <a:ln w="76200">
              <a:noFill/>
            </a:ln>
            <a:effectLst/>
          </c:spPr>
          <c:invertIfNegative val="0"/>
          <c:dPt>
            <c:idx val="4"/>
            <c:invertIfNegative val="0"/>
            <c:bubble3D val="0"/>
            <c:spPr>
              <a:solidFill>
                <a:srgbClr val="EB1C2D"/>
              </a:solidFill>
              <a:ln w="76200">
                <a:noFill/>
              </a:ln>
              <a:effectLst/>
            </c:spPr>
            <c:extLst>
              <c:ext xmlns:c16="http://schemas.microsoft.com/office/drawing/2014/chart" uri="{C3380CC4-5D6E-409C-BE32-E72D297353CC}">
                <c16:uniqueId val="{00000001-EBC3-4E9E-BB6C-A3FA70A5924E}"/>
              </c:ext>
            </c:extLst>
          </c:dPt>
          <c:dPt>
            <c:idx val="5"/>
            <c:invertIfNegative val="0"/>
            <c:bubble3D val="0"/>
            <c:spPr>
              <a:solidFill>
                <a:srgbClr val="EB1C2D"/>
              </a:solidFill>
              <a:ln w="76200">
                <a:noFill/>
              </a:ln>
              <a:effectLst/>
            </c:spPr>
            <c:extLst>
              <c:ext xmlns:c16="http://schemas.microsoft.com/office/drawing/2014/chart" uri="{C3380CC4-5D6E-409C-BE32-E72D297353CC}">
                <c16:uniqueId val="{00000003-EBC3-4E9E-BB6C-A3FA70A5924E}"/>
              </c:ext>
            </c:extLst>
          </c:dPt>
          <c:dPt>
            <c:idx val="6"/>
            <c:invertIfNegative val="0"/>
            <c:bubble3D val="0"/>
            <c:spPr>
              <a:solidFill>
                <a:srgbClr val="EB1C2D"/>
              </a:solidFill>
              <a:ln w="76200">
                <a:noFill/>
              </a:ln>
              <a:effectLst/>
            </c:spPr>
            <c:extLst>
              <c:ext xmlns:c16="http://schemas.microsoft.com/office/drawing/2014/chart" uri="{C3380CC4-5D6E-409C-BE32-E72D297353CC}">
                <c16:uniqueId val="{00000005-EBC3-4E9E-BB6C-A3FA70A5924E}"/>
              </c:ext>
            </c:extLst>
          </c:dPt>
          <c:dPt>
            <c:idx val="7"/>
            <c:invertIfNegative val="0"/>
            <c:bubble3D val="0"/>
            <c:spPr>
              <a:solidFill>
                <a:srgbClr val="EB1C2D"/>
              </a:solidFill>
              <a:ln w="76200">
                <a:noFill/>
              </a:ln>
              <a:effectLst/>
            </c:spPr>
            <c:extLst>
              <c:ext xmlns:c16="http://schemas.microsoft.com/office/drawing/2014/chart" uri="{C3380CC4-5D6E-409C-BE32-E72D297353CC}">
                <c16:uniqueId val="{00000007-EBC3-4E9E-BB6C-A3FA70A5924E}"/>
              </c:ext>
            </c:extLst>
          </c:dPt>
          <c:errBars>
            <c:errBarType val="both"/>
            <c:errValType val="cust"/>
            <c:noEndCap val="0"/>
            <c:plus>
              <c:numRef>
                <c:f>'2.8.A'!$X$2:$X$9</c:f>
                <c:numCache>
                  <c:formatCode>General</c:formatCode>
                  <c:ptCount val="8"/>
                  <c:pt idx="0">
                    <c:v>4.3</c:v>
                  </c:pt>
                  <c:pt idx="1">
                    <c:v>5.4</c:v>
                  </c:pt>
                  <c:pt idx="2">
                    <c:v>5.7</c:v>
                  </c:pt>
                  <c:pt idx="3">
                    <c:v>5.5</c:v>
                  </c:pt>
                  <c:pt idx="4">
                    <c:v>4.7</c:v>
                  </c:pt>
                  <c:pt idx="5">
                    <c:v>5</c:v>
                  </c:pt>
                  <c:pt idx="6">
                    <c:v>4.5</c:v>
                  </c:pt>
                  <c:pt idx="7">
                    <c:v>4.3</c:v>
                  </c:pt>
                </c:numCache>
              </c:numRef>
            </c:plus>
            <c:minus>
              <c:numRef>
                <c:f>'2.8.A'!$W$2:$W$9</c:f>
                <c:numCache>
                  <c:formatCode>General</c:formatCode>
                  <c:ptCount val="8"/>
                  <c:pt idx="0">
                    <c:v>4.9000000000000004</c:v>
                  </c:pt>
                  <c:pt idx="1">
                    <c:v>5.5</c:v>
                  </c:pt>
                  <c:pt idx="2">
                    <c:v>7.1</c:v>
                  </c:pt>
                  <c:pt idx="3">
                    <c:v>3.4</c:v>
                  </c:pt>
                  <c:pt idx="4">
                    <c:v>9.1</c:v>
                  </c:pt>
                  <c:pt idx="5">
                    <c:v>9.1999999999999993</c:v>
                  </c:pt>
                  <c:pt idx="6">
                    <c:v>9.1</c:v>
                  </c:pt>
                  <c:pt idx="7">
                    <c:v>9</c:v>
                  </c:pt>
                </c:numCache>
              </c:numRef>
            </c:minus>
            <c:spPr>
              <a:noFill/>
              <a:ln w="76200" cap="sq" cmpd="sng" algn="ctr">
                <a:solidFill>
                  <a:srgbClr val="F78D28"/>
                </a:solidFill>
                <a:round/>
              </a:ln>
              <a:effectLst/>
            </c:spPr>
          </c:errBars>
          <c:cat>
            <c:multiLvlStrRef>
              <c:f>'2.8.A'!$T$2:$U$9</c:f>
              <c:multiLvlStrCache>
                <c:ptCount val="8"/>
                <c:lvl>
                  <c:pt idx="0">
                    <c:v>2011</c:v>
                  </c:pt>
                  <c:pt idx="1">
                    <c:v>2019</c:v>
                  </c:pt>
                  <c:pt idx="2">
                    <c:v>2021</c:v>
                  </c:pt>
                  <c:pt idx="3">
                    <c:v>2023</c:v>
                  </c:pt>
                  <c:pt idx="4">
                    <c:v>2011</c:v>
                  </c:pt>
                  <c:pt idx="5">
                    <c:v>2019</c:v>
                  </c:pt>
                  <c:pt idx="6">
                    <c:v>2021</c:v>
                  </c:pt>
                  <c:pt idx="7">
                    <c:v>2023</c:v>
                  </c:pt>
                </c:lvl>
                <c:lvl>
                  <c:pt idx="0">
                    <c:v>LICs</c:v>
                  </c:pt>
                  <c:pt idx="4">
                    <c:v>Other EMDEs</c:v>
                  </c:pt>
                </c:lvl>
              </c:multiLvlStrCache>
            </c:multiLvlStrRef>
          </c:cat>
          <c:val>
            <c:numRef>
              <c:f>'2.8.A'!$V$2:$V$9</c:f>
              <c:numCache>
                <c:formatCode>0.0</c:formatCode>
                <c:ptCount val="8"/>
                <c:pt idx="0">
                  <c:v>20</c:v>
                </c:pt>
                <c:pt idx="1">
                  <c:v>20.3</c:v>
                </c:pt>
                <c:pt idx="2">
                  <c:v>20.399999999999999</c:v>
                </c:pt>
                <c:pt idx="3">
                  <c:v>19.3</c:v>
                </c:pt>
                <c:pt idx="4">
                  <c:v>29</c:v>
                </c:pt>
                <c:pt idx="5">
                  <c:v>28.7</c:v>
                </c:pt>
                <c:pt idx="6">
                  <c:v>29.8</c:v>
                </c:pt>
                <c:pt idx="7">
                  <c:v>29.8</c:v>
                </c:pt>
              </c:numCache>
            </c:numRef>
          </c:val>
          <c:extLst>
            <c:ext xmlns:c16="http://schemas.microsoft.com/office/drawing/2014/chart" uri="{C3380CC4-5D6E-409C-BE32-E72D297353CC}">
              <c16:uniqueId val="{00000008-EBC3-4E9E-BB6C-A3FA70A5924E}"/>
            </c:ext>
          </c:extLst>
        </c:ser>
        <c:dLbls>
          <c:showLegendKey val="0"/>
          <c:showVal val="0"/>
          <c:showCatName val="0"/>
          <c:showSerName val="0"/>
          <c:showPercent val="0"/>
          <c:showBubbleSize val="0"/>
        </c:dLbls>
        <c:gapWidth val="219"/>
        <c:overlap val="-27"/>
        <c:axId val="2106849536"/>
        <c:axId val="2057642032"/>
      </c:barChart>
      <c:catAx>
        <c:axId val="2106849536"/>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057642032"/>
        <c:crosses val="autoZero"/>
        <c:auto val="1"/>
        <c:lblAlgn val="ctr"/>
        <c:lblOffset val="100"/>
        <c:noMultiLvlLbl val="0"/>
      </c:catAx>
      <c:valAx>
        <c:axId val="2057642032"/>
        <c:scaling>
          <c:orientation val="minMax"/>
          <c:min val="1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106849536"/>
        <c:crosses val="autoZero"/>
        <c:crossBetween val="between"/>
        <c:majorUnit val="1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21812773403324584"/>
          <c:w val="0.83425123942840473"/>
          <c:h val="0.47825396825396815"/>
        </c:manualLayout>
      </c:layout>
      <c:barChart>
        <c:barDir val="col"/>
        <c:grouping val="clustered"/>
        <c:varyColors val="0"/>
        <c:ser>
          <c:idx val="0"/>
          <c:order val="0"/>
          <c:tx>
            <c:strRef>
              <c:f>'1.1.D'!$T$3</c:f>
              <c:strCache>
                <c:ptCount val="1"/>
                <c:pt idx="0">
                  <c:v>Today's LICs</c:v>
                </c:pt>
              </c:strCache>
            </c:strRef>
          </c:tx>
          <c:spPr>
            <a:solidFill>
              <a:srgbClr val="002345"/>
            </a:solidFill>
            <a:ln w="76200">
              <a:noFill/>
            </a:ln>
            <a:effectLst/>
          </c:spPr>
          <c:invertIfNegative val="0"/>
          <c:cat>
            <c:multiLvlStrRef>
              <c:f>'1.1.D'!$U$1:$X$2</c:f>
              <c:multiLvlStrCache>
                <c:ptCount val="4"/>
                <c:lvl>
                  <c:pt idx="0">
                    <c:v>2000</c:v>
                  </c:pt>
                  <c:pt idx="1">
                    <c:v>Latest</c:v>
                  </c:pt>
                  <c:pt idx="2">
                    <c:v>2000</c:v>
                  </c:pt>
                  <c:pt idx="3">
                    <c:v>Latest</c:v>
                  </c:pt>
                </c:lvl>
                <c:lvl>
                  <c:pt idx="0">
                    <c:v>Secondary school  enrollment rate</c:v>
                  </c:pt>
                  <c:pt idx="2">
                    <c:v>Literacy rate (RHS)</c:v>
                  </c:pt>
                </c:lvl>
              </c:multiLvlStrCache>
            </c:multiLvlStrRef>
          </c:cat>
          <c:val>
            <c:numRef>
              <c:f>'1.1.D'!$U$3:$X$3</c:f>
              <c:numCache>
                <c:formatCode>General</c:formatCode>
                <c:ptCount val="4"/>
                <c:pt idx="0">
                  <c:v>21.1</c:v>
                </c:pt>
                <c:pt idx="1">
                  <c:v>41.2</c:v>
                </c:pt>
              </c:numCache>
            </c:numRef>
          </c:val>
          <c:extLst>
            <c:ext xmlns:c16="http://schemas.microsoft.com/office/drawing/2014/chart" uri="{C3380CC4-5D6E-409C-BE32-E72D297353CC}">
              <c16:uniqueId val="{00000000-B0A3-422F-BD10-4899C0FE7C02}"/>
            </c:ext>
          </c:extLst>
        </c:ser>
        <c:dLbls>
          <c:showLegendKey val="0"/>
          <c:showVal val="0"/>
          <c:showCatName val="0"/>
          <c:showSerName val="0"/>
          <c:showPercent val="0"/>
          <c:showBubbleSize val="0"/>
        </c:dLbls>
        <c:gapWidth val="219"/>
        <c:overlap val="-27"/>
        <c:axId val="1992424351"/>
        <c:axId val="1830468143"/>
      </c:barChart>
      <c:barChart>
        <c:barDir val="col"/>
        <c:grouping val="clustered"/>
        <c:varyColors val="0"/>
        <c:ser>
          <c:idx val="2"/>
          <c:order val="2"/>
          <c:tx>
            <c:strRef>
              <c:f>'1.1.D'!$T$5</c:f>
              <c:strCache>
                <c:ptCount val="1"/>
                <c:pt idx="0">
                  <c:v>Today's LICs</c:v>
                </c:pt>
              </c:strCache>
            </c:strRef>
          </c:tx>
          <c:spPr>
            <a:solidFill>
              <a:srgbClr val="002345"/>
            </a:solidFill>
            <a:ln w="76200">
              <a:noFill/>
            </a:ln>
            <a:effectLst/>
          </c:spPr>
          <c:invertIfNegative val="0"/>
          <c:cat>
            <c:multiLvlStrRef>
              <c:f>'1.1.D'!$U$1:$X$2</c:f>
              <c:multiLvlStrCache>
                <c:ptCount val="4"/>
                <c:lvl>
                  <c:pt idx="0">
                    <c:v>2000</c:v>
                  </c:pt>
                  <c:pt idx="1">
                    <c:v>Latest</c:v>
                  </c:pt>
                  <c:pt idx="2">
                    <c:v>2000</c:v>
                  </c:pt>
                  <c:pt idx="3">
                    <c:v>Latest</c:v>
                  </c:pt>
                </c:lvl>
                <c:lvl>
                  <c:pt idx="0">
                    <c:v>Secondary school  enrollment rate</c:v>
                  </c:pt>
                  <c:pt idx="2">
                    <c:v>Literacy rate (RHS)</c:v>
                  </c:pt>
                </c:lvl>
              </c:multiLvlStrCache>
            </c:multiLvlStrRef>
          </c:cat>
          <c:val>
            <c:numRef>
              <c:f>'1.1.D'!$U$5:$X$5</c:f>
              <c:numCache>
                <c:formatCode>General</c:formatCode>
                <c:ptCount val="4"/>
                <c:pt idx="2">
                  <c:v>62.3</c:v>
                </c:pt>
                <c:pt idx="3">
                  <c:v>71.3</c:v>
                </c:pt>
              </c:numCache>
            </c:numRef>
          </c:val>
          <c:extLst>
            <c:ext xmlns:c16="http://schemas.microsoft.com/office/drawing/2014/chart" uri="{C3380CC4-5D6E-409C-BE32-E72D297353CC}">
              <c16:uniqueId val="{00000001-B0A3-422F-BD10-4899C0FE7C02}"/>
            </c:ext>
          </c:extLst>
        </c:ser>
        <c:dLbls>
          <c:showLegendKey val="0"/>
          <c:showVal val="0"/>
          <c:showCatName val="0"/>
          <c:showSerName val="0"/>
          <c:showPercent val="0"/>
          <c:showBubbleSize val="0"/>
        </c:dLbls>
        <c:gapWidth val="219"/>
        <c:overlap val="-27"/>
        <c:axId val="1406688655"/>
        <c:axId val="1991016879"/>
      </c:barChart>
      <c:lineChart>
        <c:grouping val="standard"/>
        <c:varyColors val="0"/>
        <c:ser>
          <c:idx val="1"/>
          <c:order val="1"/>
          <c:tx>
            <c:strRef>
              <c:f>'1.1.D'!$T$4</c:f>
              <c:strCache>
                <c:ptCount val="1"/>
                <c:pt idx="0">
                  <c:v>LICs turned MICs</c:v>
                </c:pt>
              </c:strCache>
            </c:strRef>
          </c:tx>
          <c:spPr>
            <a:ln w="76200" cap="rnd">
              <a:noFill/>
              <a:round/>
            </a:ln>
            <a:effectLst/>
          </c:spPr>
          <c:marker>
            <c:symbol val="diamond"/>
            <c:size val="25"/>
            <c:spPr>
              <a:solidFill>
                <a:srgbClr val="FDB714"/>
              </a:solidFill>
              <a:ln w="76200">
                <a:noFill/>
              </a:ln>
              <a:effectLst/>
            </c:spPr>
          </c:marker>
          <c:cat>
            <c:multiLvlStrRef>
              <c:f>'1.1.D'!$U$1:$X$2</c:f>
              <c:multiLvlStrCache>
                <c:ptCount val="4"/>
                <c:lvl>
                  <c:pt idx="0">
                    <c:v>2000</c:v>
                  </c:pt>
                  <c:pt idx="1">
                    <c:v>Latest</c:v>
                  </c:pt>
                  <c:pt idx="2">
                    <c:v>2000</c:v>
                  </c:pt>
                  <c:pt idx="3">
                    <c:v>Latest</c:v>
                  </c:pt>
                </c:lvl>
                <c:lvl>
                  <c:pt idx="0">
                    <c:v>Secondary school  enrollment rate</c:v>
                  </c:pt>
                  <c:pt idx="2">
                    <c:v>Literacy rate (RHS)</c:v>
                  </c:pt>
                </c:lvl>
              </c:multiLvlStrCache>
            </c:multiLvlStrRef>
          </c:cat>
          <c:val>
            <c:numRef>
              <c:f>'1.1.D'!$U$4:$X$4</c:f>
              <c:numCache>
                <c:formatCode>General</c:formatCode>
                <c:ptCount val="4"/>
                <c:pt idx="0">
                  <c:v>46.4</c:v>
                </c:pt>
                <c:pt idx="1">
                  <c:v>69.5</c:v>
                </c:pt>
              </c:numCache>
            </c:numRef>
          </c:val>
          <c:smooth val="0"/>
          <c:extLst>
            <c:ext xmlns:c16="http://schemas.microsoft.com/office/drawing/2014/chart" uri="{C3380CC4-5D6E-409C-BE32-E72D297353CC}">
              <c16:uniqueId val="{00000002-B0A3-422F-BD10-4899C0FE7C02}"/>
            </c:ext>
          </c:extLst>
        </c:ser>
        <c:dLbls>
          <c:showLegendKey val="0"/>
          <c:showVal val="0"/>
          <c:showCatName val="0"/>
          <c:showSerName val="0"/>
          <c:showPercent val="0"/>
          <c:showBubbleSize val="0"/>
        </c:dLbls>
        <c:marker val="1"/>
        <c:smooth val="0"/>
        <c:axId val="1992424351"/>
        <c:axId val="1830468143"/>
      </c:lineChart>
      <c:lineChart>
        <c:grouping val="standard"/>
        <c:varyColors val="0"/>
        <c:ser>
          <c:idx val="3"/>
          <c:order val="3"/>
          <c:tx>
            <c:strRef>
              <c:f>'1.1.D'!$T$6</c:f>
              <c:strCache>
                <c:ptCount val="1"/>
                <c:pt idx="0">
                  <c:v>LICs turned MICs</c:v>
                </c:pt>
              </c:strCache>
            </c:strRef>
          </c:tx>
          <c:spPr>
            <a:ln w="76200" cap="rnd">
              <a:noFill/>
              <a:round/>
            </a:ln>
            <a:effectLst/>
          </c:spPr>
          <c:marker>
            <c:symbol val="diamond"/>
            <c:size val="25"/>
            <c:spPr>
              <a:solidFill>
                <a:srgbClr val="FDB714"/>
              </a:solidFill>
              <a:ln w="76200">
                <a:noFill/>
              </a:ln>
              <a:effectLst/>
            </c:spPr>
          </c:marker>
          <c:cat>
            <c:multiLvlStrRef>
              <c:f>'1.1.D'!$U$1:$X$2</c:f>
              <c:multiLvlStrCache>
                <c:ptCount val="4"/>
                <c:lvl>
                  <c:pt idx="0">
                    <c:v>2000</c:v>
                  </c:pt>
                  <c:pt idx="1">
                    <c:v>Latest</c:v>
                  </c:pt>
                  <c:pt idx="2">
                    <c:v>2000</c:v>
                  </c:pt>
                  <c:pt idx="3">
                    <c:v>Latest</c:v>
                  </c:pt>
                </c:lvl>
                <c:lvl>
                  <c:pt idx="0">
                    <c:v>Secondary school  enrollment rate</c:v>
                  </c:pt>
                  <c:pt idx="2">
                    <c:v>Literacy rate (RHS)</c:v>
                  </c:pt>
                </c:lvl>
              </c:multiLvlStrCache>
            </c:multiLvlStrRef>
          </c:cat>
          <c:val>
            <c:numRef>
              <c:f>'1.1.D'!$U$6:$X$6</c:f>
              <c:numCache>
                <c:formatCode>General</c:formatCode>
                <c:ptCount val="4"/>
                <c:pt idx="2">
                  <c:v>87.9</c:v>
                </c:pt>
                <c:pt idx="3">
                  <c:v>90.2</c:v>
                </c:pt>
              </c:numCache>
            </c:numRef>
          </c:val>
          <c:smooth val="0"/>
          <c:extLst>
            <c:ext xmlns:c16="http://schemas.microsoft.com/office/drawing/2014/chart" uri="{C3380CC4-5D6E-409C-BE32-E72D297353CC}">
              <c16:uniqueId val="{00000003-B0A3-422F-BD10-4899C0FE7C02}"/>
            </c:ext>
          </c:extLst>
        </c:ser>
        <c:dLbls>
          <c:showLegendKey val="0"/>
          <c:showVal val="0"/>
          <c:showCatName val="0"/>
          <c:showSerName val="0"/>
          <c:showPercent val="0"/>
          <c:showBubbleSize val="0"/>
        </c:dLbls>
        <c:marker val="1"/>
        <c:smooth val="0"/>
        <c:axId val="1406688655"/>
        <c:axId val="1991016879"/>
      </c:lineChart>
      <c:catAx>
        <c:axId val="1992424351"/>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830468143"/>
        <c:crosses val="autoZero"/>
        <c:auto val="1"/>
        <c:lblAlgn val="ctr"/>
        <c:lblOffset val="100"/>
        <c:noMultiLvlLbl val="0"/>
      </c:catAx>
      <c:valAx>
        <c:axId val="1830468143"/>
        <c:scaling>
          <c:orientation val="minMax"/>
          <c:max val="8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992424351"/>
        <c:crosses val="autoZero"/>
        <c:crossBetween val="between"/>
        <c:majorUnit val="20"/>
      </c:valAx>
      <c:valAx>
        <c:axId val="1991016879"/>
        <c:scaling>
          <c:orientation val="minMax"/>
          <c:max val="100"/>
          <c:min val="0"/>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lgn="ctr">
              <a:defRPr lang="en-US" sz="3300" b="0" i="0" u="none" strike="noStrike" kern="1200" baseline="0">
                <a:solidFill>
                  <a:srgbClr val="000000"/>
                </a:solidFill>
                <a:latin typeface="Arial"/>
                <a:ea typeface="Arial"/>
                <a:cs typeface="Arial"/>
              </a:defRPr>
            </a:pPr>
            <a:endParaRPr lang="en-US"/>
          </a:p>
        </c:txPr>
        <c:crossAx val="1406688655"/>
        <c:crosses val="max"/>
        <c:crossBetween val="between"/>
        <c:majorUnit val="20"/>
      </c:valAx>
      <c:catAx>
        <c:axId val="1406688655"/>
        <c:scaling>
          <c:orientation val="minMax"/>
        </c:scaling>
        <c:delete val="1"/>
        <c:axPos val="b"/>
        <c:numFmt formatCode="General" sourceLinked="1"/>
        <c:majorTickMark val="out"/>
        <c:minorTickMark val="none"/>
        <c:tickLblPos val="nextTo"/>
        <c:crossAx val="1991016879"/>
        <c:crosses val="autoZero"/>
        <c:auto val="1"/>
        <c:lblAlgn val="ctr"/>
        <c:lblOffset val="100"/>
        <c:noMultiLvlLbl val="0"/>
      </c:catAx>
      <c:spPr>
        <a:noFill/>
        <a:ln>
          <a:noFill/>
        </a:ln>
        <a:effectLst/>
      </c:spPr>
    </c:plotArea>
    <c:legend>
      <c:legendPos val="t"/>
      <c:legendEntry>
        <c:idx val="0"/>
        <c:delete val="1"/>
      </c:legendEntry>
      <c:legendEntry>
        <c:idx val="3"/>
        <c:delete val="1"/>
      </c:legendEntry>
      <c:layout>
        <c:manualLayout>
          <c:xMode val="edge"/>
          <c:yMode val="edge"/>
          <c:x val="0.12588849898347781"/>
          <c:y val="9.1542288557213927E-2"/>
          <c:w val="0.71483541119860028"/>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'2.8.B'!$U$1</c:f>
              <c:strCache>
                <c:ptCount val="1"/>
                <c:pt idx="0">
                  <c:v>All</c:v>
                </c:pt>
              </c:strCache>
            </c:strRef>
          </c:tx>
          <c:spPr>
            <a:ln w="76200" cap="rnd">
              <a:solidFill>
                <a:srgbClr val="002345"/>
              </a:solidFill>
              <a:round/>
            </a:ln>
            <a:effectLst/>
          </c:spPr>
          <c:marker>
            <c:symbol val="none"/>
          </c:marker>
          <c:cat>
            <c:numRef>
              <c:f>'2.8.B'!$T$2:$T$15</c:f>
              <c:numCache>
                <c:formatCode>0</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'2.8.B'!$U$2:$U$15</c:f>
              <c:numCache>
                <c:formatCode>0.0</c:formatCode>
                <c:ptCount val="14"/>
                <c:pt idx="0">
                  <c:v>20.7</c:v>
                </c:pt>
                <c:pt idx="1">
                  <c:v>20</c:v>
                </c:pt>
                <c:pt idx="2">
                  <c:v>20.5</c:v>
                </c:pt>
                <c:pt idx="3">
                  <c:v>19.399999999999999</c:v>
                </c:pt>
                <c:pt idx="4">
                  <c:v>20.3</c:v>
                </c:pt>
                <c:pt idx="5">
                  <c:v>19.7</c:v>
                </c:pt>
                <c:pt idx="6">
                  <c:v>19.7</c:v>
                </c:pt>
                <c:pt idx="7">
                  <c:v>20.8</c:v>
                </c:pt>
                <c:pt idx="8">
                  <c:v>19.8</c:v>
                </c:pt>
                <c:pt idx="9">
                  <c:v>20.3</c:v>
                </c:pt>
                <c:pt idx="10">
                  <c:v>21.1</c:v>
                </c:pt>
                <c:pt idx="11">
                  <c:v>20.399999999999999</c:v>
                </c:pt>
                <c:pt idx="12">
                  <c:v>20.5</c:v>
                </c:pt>
                <c:pt idx="13">
                  <c:v>19.3</c:v>
                </c:pt>
              </c:numCache>
            </c:numRef>
          </c:val>
          <c:smooth val="0"/>
          <c:extLst>
            <c:ext xmlns:c16="http://schemas.microsoft.com/office/drawing/2014/chart" uri="{C3380CC4-5D6E-409C-BE32-E72D297353CC}">
              <c16:uniqueId val="{00000000-4167-4815-BC17-0D15FA4288B8}"/>
            </c:ext>
          </c:extLst>
        </c:ser>
        <c:ser>
          <c:idx val="1"/>
          <c:order val="1"/>
          <c:tx>
            <c:strRef>
              <c:f>'2.8.B'!$V$1</c:f>
              <c:strCache>
                <c:ptCount val="1"/>
                <c:pt idx="0">
                  <c:v>Commodity exporters</c:v>
                </c:pt>
              </c:strCache>
            </c:strRef>
          </c:tx>
          <c:spPr>
            <a:ln w="76200" cap="rnd">
              <a:solidFill>
                <a:srgbClr val="EB1C2D"/>
              </a:solidFill>
              <a:round/>
            </a:ln>
            <a:effectLst/>
          </c:spPr>
          <c:marker>
            <c:symbol val="none"/>
          </c:marker>
          <c:cat>
            <c:numRef>
              <c:f>'2.8.B'!$T$2:$T$15</c:f>
              <c:numCache>
                <c:formatCode>0</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'2.8.B'!$V$2:$V$15</c:f>
              <c:numCache>
                <c:formatCode>0.0</c:formatCode>
                <c:ptCount val="14"/>
                <c:pt idx="0">
                  <c:v>20.399999999999999</c:v>
                </c:pt>
                <c:pt idx="1">
                  <c:v>19.899999999999999</c:v>
                </c:pt>
                <c:pt idx="2">
                  <c:v>20.3</c:v>
                </c:pt>
                <c:pt idx="3">
                  <c:v>20</c:v>
                </c:pt>
                <c:pt idx="4">
                  <c:v>20.8</c:v>
                </c:pt>
                <c:pt idx="5">
                  <c:v>20.2</c:v>
                </c:pt>
                <c:pt idx="6">
                  <c:v>20.2</c:v>
                </c:pt>
                <c:pt idx="7">
                  <c:v>21.4</c:v>
                </c:pt>
                <c:pt idx="8">
                  <c:v>20.100000000000001</c:v>
                </c:pt>
                <c:pt idx="9">
                  <c:v>20.7</c:v>
                </c:pt>
                <c:pt idx="10">
                  <c:v>21.5</c:v>
                </c:pt>
                <c:pt idx="11">
                  <c:v>21.2</c:v>
                </c:pt>
                <c:pt idx="12">
                  <c:v>21.4</c:v>
                </c:pt>
                <c:pt idx="13">
                  <c:v>19.899999999999999</c:v>
                </c:pt>
              </c:numCache>
            </c:numRef>
          </c:val>
          <c:smooth val="0"/>
          <c:extLst>
            <c:ext xmlns:c16="http://schemas.microsoft.com/office/drawing/2014/chart" uri="{C3380CC4-5D6E-409C-BE32-E72D297353CC}">
              <c16:uniqueId val="{00000001-4167-4815-BC17-0D15FA4288B8}"/>
            </c:ext>
          </c:extLst>
        </c:ser>
        <c:ser>
          <c:idx val="2"/>
          <c:order val="2"/>
          <c:tx>
            <c:strRef>
              <c:f>'2.8.B'!$W$1</c:f>
              <c:strCache>
                <c:ptCount val="1"/>
                <c:pt idx="0">
                  <c:v>FCS</c:v>
                </c:pt>
              </c:strCache>
            </c:strRef>
          </c:tx>
          <c:spPr>
            <a:ln w="76200" cap="rnd">
              <a:solidFill>
                <a:srgbClr val="F78D28"/>
              </a:solidFill>
              <a:round/>
            </a:ln>
            <a:effectLst/>
          </c:spPr>
          <c:marker>
            <c:symbol val="none"/>
          </c:marker>
          <c:cat>
            <c:numRef>
              <c:f>'2.8.B'!$T$2:$T$15</c:f>
              <c:numCache>
                <c:formatCode>0</c:formatCod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numCache>
            </c:numRef>
          </c:cat>
          <c:val>
            <c:numRef>
              <c:f>'2.8.B'!$W$2:$W$15</c:f>
              <c:numCache>
                <c:formatCode>0.0</c:formatCode>
                <c:ptCount val="14"/>
                <c:pt idx="0">
                  <c:v>22.6</c:v>
                </c:pt>
                <c:pt idx="1">
                  <c:v>21.1</c:v>
                </c:pt>
                <c:pt idx="2">
                  <c:v>21.6</c:v>
                </c:pt>
                <c:pt idx="3">
                  <c:v>20.2</c:v>
                </c:pt>
                <c:pt idx="4">
                  <c:v>20.9</c:v>
                </c:pt>
                <c:pt idx="5">
                  <c:v>19.399999999999999</c:v>
                </c:pt>
                <c:pt idx="6">
                  <c:v>19.600000000000001</c:v>
                </c:pt>
                <c:pt idx="7">
                  <c:v>21.2</c:v>
                </c:pt>
                <c:pt idx="8">
                  <c:v>20.100000000000001</c:v>
                </c:pt>
                <c:pt idx="9">
                  <c:v>20.399999999999999</c:v>
                </c:pt>
                <c:pt idx="10">
                  <c:v>19.899999999999999</c:v>
                </c:pt>
                <c:pt idx="11">
                  <c:v>19.7</c:v>
                </c:pt>
                <c:pt idx="12">
                  <c:v>19.600000000000001</c:v>
                </c:pt>
                <c:pt idx="13">
                  <c:v>18.100000000000001</c:v>
                </c:pt>
              </c:numCache>
            </c:numRef>
          </c:val>
          <c:smooth val="0"/>
          <c:extLst>
            <c:ext xmlns:c16="http://schemas.microsoft.com/office/drawing/2014/chart" uri="{C3380CC4-5D6E-409C-BE32-E72D297353CC}">
              <c16:uniqueId val="{00000002-4167-4815-BC17-0D15FA4288B8}"/>
            </c:ext>
          </c:extLst>
        </c:ser>
        <c:dLbls>
          <c:showLegendKey val="0"/>
          <c:showVal val="0"/>
          <c:showCatName val="0"/>
          <c:showSerName val="0"/>
          <c:showPercent val="0"/>
          <c:showBubbleSize val="0"/>
        </c:dLbls>
        <c:smooth val="0"/>
        <c:axId val="2059737392"/>
        <c:axId val="1631115584"/>
      </c:lineChart>
      <c:catAx>
        <c:axId val="2059737392"/>
        <c:scaling>
          <c:orientation val="minMax"/>
        </c:scaling>
        <c:delete val="0"/>
        <c:axPos val="b"/>
        <c:numFmt formatCode="0"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1631115584"/>
        <c:crosses val="autoZero"/>
        <c:auto val="1"/>
        <c:lblAlgn val="ctr"/>
        <c:lblOffset val="100"/>
        <c:noMultiLvlLbl val="0"/>
      </c:catAx>
      <c:valAx>
        <c:axId val="1631115584"/>
        <c:scaling>
          <c:orientation val="minMax"/>
          <c:max val="23"/>
          <c:min val="17"/>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059737392"/>
        <c:crosses val="autoZero"/>
        <c:crossBetween val="between"/>
        <c:majorUnit val="2"/>
      </c:valAx>
      <c:spPr>
        <a:noFill/>
        <a:ln>
          <a:noFill/>
        </a:ln>
        <a:effectLst/>
      </c:spPr>
    </c:plotArea>
    <c:legend>
      <c:legendPos val="t"/>
      <c:layout>
        <c:manualLayout>
          <c:xMode val="edge"/>
          <c:yMode val="edge"/>
          <c:x val="0.3063254276533684"/>
          <c:y val="1.7910447761194031E-2"/>
          <c:w val="0.67560471043334769"/>
          <c:h val="8.457977827398441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13578380827396574"/>
          <c:w val="0.90439413823272086"/>
          <c:h val="0.62597503437070368"/>
        </c:manualLayout>
      </c:layout>
      <c:barChart>
        <c:barDir val="col"/>
        <c:grouping val="clustered"/>
        <c:varyColors val="0"/>
        <c:ser>
          <c:idx val="0"/>
          <c:order val="0"/>
          <c:spPr>
            <a:solidFill>
              <a:srgbClr val="002345"/>
            </a:solidFill>
            <a:ln w="76200">
              <a:noFill/>
            </a:ln>
            <a:effectLst/>
          </c:spPr>
          <c:invertIfNegative val="0"/>
          <c:dPt>
            <c:idx val="4"/>
            <c:invertIfNegative val="0"/>
            <c:bubble3D val="0"/>
            <c:spPr>
              <a:solidFill>
                <a:srgbClr val="EB1C2D"/>
              </a:solidFill>
              <a:ln w="76200">
                <a:noFill/>
              </a:ln>
              <a:effectLst/>
            </c:spPr>
            <c:extLst>
              <c:ext xmlns:c16="http://schemas.microsoft.com/office/drawing/2014/chart" uri="{C3380CC4-5D6E-409C-BE32-E72D297353CC}">
                <c16:uniqueId val="{00000001-6667-4400-8484-9C9319B4EA4A}"/>
              </c:ext>
            </c:extLst>
          </c:dPt>
          <c:dPt>
            <c:idx val="5"/>
            <c:invertIfNegative val="0"/>
            <c:bubble3D val="0"/>
            <c:spPr>
              <a:solidFill>
                <a:srgbClr val="EB1C2D"/>
              </a:solidFill>
              <a:ln w="76200">
                <a:noFill/>
              </a:ln>
              <a:effectLst/>
            </c:spPr>
            <c:extLst>
              <c:ext xmlns:c16="http://schemas.microsoft.com/office/drawing/2014/chart" uri="{C3380CC4-5D6E-409C-BE32-E72D297353CC}">
                <c16:uniqueId val="{00000003-6667-4400-8484-9C9319B4EA4A}"/>
              </c:ext>
            </c:extLst>
          </c:dPt>
          <c:dPt>
            <c:idx val="6"/>
            <c:invertIfNegative val="0"/>
            <c:bubble3D val="0"/>
            <c:spPr>
              <a:solidFill>
                <a:srgbClr val="EB1C2D"/>
              </a:solidFill>
              <a:ln w="76200">
                <a:noFill/>
              </a:ln>
              <a:effectLst/>
            </c:spPr>
            <c:extLst>
              <c:ext xmlns:c16="http://schemas.microsoft.com/office/drawing/2014/chart" uri="{C3380CC4-5D6E-409C-BE32-E72D297353CC}">
                <c16:uniqueId val="{00000005-6667-4400-8484-9C9319B4EA4A}"/>
              </c:ext>
            </c:extLst>
          </c:dPt>
          <c:dPt>
            <c:idx val="7"/>
            <c:invertIfNegative val="0"/>
            <c:bubble3D val="0"/>
            <c:spPr>
              <a:solidFill>
                <a:srgbClr val="EB1C2D"/>
              </a:solidFill>
              <a:ln w="76200">
                <a:noFill/>
              </a:ln>
              <a:effectLst/>
            </c:spPr>
            <c:extLst>
              <c:ext xmlns:c16="http://schemas.microsoft.com/office/drawing/2014/chart" uri="{C3380CC4-5D6E-409C-BE32-E72D297353CC}">
                <c16:uniqueId val="{00000007-6667-4400-8484-9C9319B4EA4A}"/>
              </c:ext>
            </c:extLst>
          </c:dPt>
          <c:errBars>
            <c:errBarType val="both"/>
            <c:errValType val="fixedVal"/>
            <c:noEndCap val="0"/>
            <c:val val="2"/>
            <c:spPr>
              <a:noFill/>
              <a:ln w="76200" cap="sq" cmpd="sng" algn="ctr">
                <a:solidFill>
                  <a:srgbClr val="F78D28"/>
                </a:solidFill>
                <a:round/>
              </a:ln>
              <a:effectLst/>
            </c:spPr>
          </c:errBars>
          <c:cat>
            <c:multiLvlStrRef>
              <c:f>'2.8.C'!$T$2:$U$9</c:f>
              <c:multiLvlStrCache>
                <c:ptCount val="8"/>
                <c:lvl>
                  <c:pt idx="0">
                    <c:v>2011</c:v>
                  </c:pt>
                  <c:pt idx="1">
                    <c:v>2019</c:v>
                  </c:pt>
                  <c:pt idx="2">
                    <c:v>2021</c:v>
                  </c:pt>
                  <c:pt idx="3">
                    <c:v>2023</c:v>
                  </c:pt>
                  <c:pt idx="4">
                    <c:v>2011</c:v>
                  </c:pt>
                  <c:pt idx="5">
                    <c:v>2019</c:v>
                  </c:pt>
                  <c:pt idx="6">
                    <c:v>2021</c:v>
                  </c:pt>
                  <c:pt idx="7">
                    <c:v>2023</c:v>
                  </c:pt>
                </c:lvl>
                <c:lvl>
                  <c:pt idx="0">
                    <c:v>LICs</c:v>
                  </c:pt>
                  <c:pt idx="4">
                    <c:v>Other EMDEs</c:v>
                  </c:pt>
                </c:lvl>
              </c:multiLvlStrCache>
            </c:multiLvlStrRef>
          </c:cat>
          <c:val>
            <c:numRef>
              <c:f>'2.8.C'!$V$2:$V$9</c:f>
              <c:numCache>
                <c:formatCode>0.0</c:formatCode>
                <c:ptCount val="8"/>
                <c:pt idx="0">
                  <c:v>6</c:v>
                </c:pt>
                <c:pt idx="1">
                  <c:v>6.9</c:v>
                </c:pt>
                <c:pt idx="2">
                  <c:v>8.4</c:v>
                </c:pt>
                <c:pt idx="3">
                  <c:v>10.4</c:v>
                </c:pt>
                <c:pt idx="4">
                  <c:v>6.9</c:v>
                </c:pt>
                <c:pt idx="5">
                  <c:v>9.3000000000000007</c:v>
                </c:pt>
                <c:pt idx="6">
                  <c:v>9.6999999999999993</c:v>
                </c:pt>
                <c:pt idx="7">
                  <c:v>9.9</c:v>
                </c:pt>
              </c:numCache>
            </c:numRef>
          </c:val>
          <c:extLst>
            <c:ext xmlns:c16="http://schemas.microsoft.com/office/drawing/2014/chart" uri="{C3380CC4-5D6E-409C-BE32-E72D297353CC}">
              <c16:uniqueId val="{00000008-6667-4400-8484-9C9319B4EA4A}"/>
            </c:ext>
          </c:extLst>
        </c:ser>
        <c:dLbls>
          <c:showLegendKey val="0"/>
          <c:showVal val="0"/>
          <c:showCatName val="0"/>
          <c:showSerName val="0"/>
          <c:showPercent val="0"/>
          <c:showBubbleSize val="0"/>
        </c:dLbls>
        <c:gapWidth val="219"/>
        <c:overlap val="-27"/>
        <c:axId val="604970208"/>
        <c:axId val="604501408"/>
      </c:barChart>
      <c:catAx>
        <c:axId val="604970208"/>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604501408"/>
        <c:crosses val="autoZero"/>
        <c:auto val="1"/>
        <c:lblAlgn val="ctr"/>
        <c:lblOffset val="100"/>
        <c:noMultiLvlLbl val="0"/>
      </c:catAx>
      <c:valAx>
        <c:axId val="604501408"/>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6049702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11863881598134"/>
          <c:y val="0.26971769153855774"/>
          <c:w val="0.88314987970253722"/>
          <c:h val="0.49204115110611174"/>
        </c:manualLayout>
      </c:layout>
      <c:barChart>
        <c:barDir val="col"/>
        <c:grouping val="stacked"/>
        <c:varyColors val="0"/>
        <c:ser>
          <c:idx val="0"/>
          <c:order val="0"/>
          <c:tx>
            <c:strRef>
              <c:f>'2.8.D'!$V$1</c:f>
              <c:strCache>
                <c:ptCount val="1"/>
                <c:pt idx="0">
                  <c:v>Wage bill</c:v>
                </c:pt>
              </c:strCache>
            </c:strRef>
          </c:tx>
          <c:spPr>
            <a:solidFill>
              <a:srgbClr val="002345"/>
            </a:solidFill>
            <a:ln w="76200">
              <a:noFill/>
            </a:ln>
            <a:effectLst/>
          </c:spPr>
          <c:invertIfNegative val="0"/>
          <c:cat>
            <c:multiLvlStrRef>
              <c:f>'2.8.D'!$T$2:$U$9</c:f>
              <c:multiLvlStrCache>
                <c:ptCount val="8"/>
                <c:lvl>
                  <c:pt idx="0">
                    <c:v>2011</c:v>
                  </c:pt>
                  <c:pt idx="1">
                    <c:v>2019</c:v>
                  </c:pt>
                  <c:pt idx="2">
                    <c:v>2020</c:v>
                  </c:pt>
                  <c:pt idx="3">
                    <c:v>2021</c:v>
                  </c:pt>
                  <c:pt idx="4">
                    <c:v>2011</c:v>
                  </c:pt>
                  <c:pt idx="5">
                    <c:v>2019</c:v>
                  </c:pt>
                  <c:pt idx="6">
                    <c:v>2020</c:v>
                  </c:pt>
                  <c:pt idx="7">
                    <c:v>2021</c:v>
                  </c:pt>
                </c:lvl>
                <c:lvl>
                  <c:pt idx="0">
                    <c:v>LICs</c:v>
                  </c:pt>
                  <c:pt idx="4">
                    <c:v>Other EMDEs</c:v>
                  </c:pt>
                </c:lvl>
              </c:multiLvlStrCache>
            </c:multiLvlStrRef>
          </c:cat>
          <c:val>
            <c:numRef>
              <c:f>'2.8.D'!$V$2:$V$9</c:f>
              <c:numCache>
                <c:formatCode>0.0</c:formatCode>
                <c:ptCount val="8"/>
                <c:pt idx="0">
                  <c:v>33.700000000000003</c:v>
                </c:pt>
                <c:pt idx="1">
                  <c:v>39.200000000000003</c:v>
                </c:pt>
                <c:pt idx="2">
                  <c:v>36.700000000000003</c:v>
                </c:pt>
                <c:pt idx="3">
                  <c:v>42.4</c:v>
                </c:pt>
                <c:pt idx="4">
                  <c:v>30.9</c:v>
                </c:pt>
                <c:pt idx="5">
                  <c:v>29.2</c:v>
                </c:pt>
                <c:pt idx="6">
                  <c:v>28.2</c:v>
                </c:pt>
                <c:pt idx="7">
                  <c:v>26</c:v>
                </c:pt>
              </c:numCache>
            </c:numRef>
          </c:val>
          <c:extLst>
            <c:ext xmlns:c16="http://schemas.microsoft.com/office/drawing/2014/chart" uri="{C3380CC4-5D6E-409C-BE32-E72D297353CC}">
              <c16:uniqueId val="{00000000-9DDD-4479-805F-CAFF29521A2B}"/>
            </c:ext>
          </c:extLst>
        </c:ser>
        <c:ser>
          <c:idx val="1"/>
          <c:order val="1"/>
          <c:tx>
            <c:strRef>
              <c:f>'2.8.D'!$W$1</c:f>
              <c:strCache>
                <c:ptCount val="1"/>
                <c:pt idx="0">
                  <c:v>Interest spending</c:v>
                </c:pt>
              </c:strCache>
            </c:strRef>
          </c:tx>
          <c:spPr>
            <a:solidFill>
              <a:srgbClr val="EB1C2D"/>
            </a:solidFill>
            <a:ln w="76200">
              <a:noFill/>
            </a:ln>
            <a:effectLst/>
          </c:spPr>
          <c:invertIfNegative val="0"/>
          <c:cat>
            <c:multiLvlStrRef>
              <c:f>'2.8.D'!$T$2:$U$9</c:f>
              <c:multiLvlStrCache>
                <c:ptCount val="8"/>
                <c:lvl>
                  <c:pt idx="0">
                    <c:v>2011</c:v>
                  </c:pt>
                  <c:pt idx="1">
                    <c:v>2019</c:v>
                  </c:pt>
                  <c:pt idx="2">
                    <c:v>2020</c:v>
                  </c:pt>
                  <c:pt idx="3">
                    <c:v>2021</c:v>
                  </c:pt>
                  <c:pt idx="4">
                    <c:v>2011</c:v>
                  </c:pt>
                  <c:pt idx="5">
                    <c:v>2019</c:v>
                  </c:pt>
                  <c:pt idx="6">
                    <c:v>2020</c:v>
                  </c:pt>
                  <c:pt idx="7">
                    <c:v>2021</c:v>
                  </c:pt>
                </c:lvl>
                <c:lvl>
                  <c:pt idx="0">
                    <c:v>LICs</c:v>
                  </c:pt>
                  <c:pt idx="4">
                    <c:v>Other EMDEs</c:v>
                  </c:pt>
                </c:lvl>
              </c:multiLvlStrCache>
            </c:multiLvlStrRef>
          </c:cat>
          <c:val>
            <c:numRef>
              <c:f>'2.8.D'!$W$2:$W$9</c:f>
              <c:numCache>
                <c:formatCode>0.0</c:formatCode>
                <c:ptCount val="8"/>
                <c:pt idx="0">
                  <c:v>4.5999999999999996</c:v>
                </c:pt>
                <c:pt idx="1">
                  <c:v>9.8000000000000007</c:v>
                </c:pt>
                <c:pt idx="2">
                  <c:v>8.5</c:v>
                </c:pt>
                <c:pt idx="3">
                  <c:v>11.6</c:v>
                </c:pt>
                <c:pt idx="4">
                  <c:v>8.1999999999999993</c:v>
                </c:pt>
                <c:pt idx="5">
                  <c:v>9.4</c:v>
                </c:pt>
                <c:pt idx="6">
                  <c:v>8.3000000000000007</c:v>
                </c:pt>
                <c:pt idx="7">
                  <c:v>8.6</c:v>
                </c:pt>
              </c:numCache>
            </c:numRef>
          </c:val>
          <c:extLst>
            <c:ext xmlns:c16="http://schemas.microsoft.com/office/drawing/2014/chart" uri="{C3380CC4-5D6E-409C-BE32-E72D297353CC}">
              <c16:uniqueId val="{00000001-9DDD-4479-805F-CAFF29521A2B}"/>
            </c:ext>
          </c:extLst>
        </c:ser>
        <c:ser>
          <c:idx val="2"/>
          <c:order val="2"/>
          <c:tx>
            <c:strRef>
              <c:f>'2.8.D'!$X$1</c:f>
              <c:strCache>
                <c:ptCount val="1"/>
                <c:pt idx="0">
                  <c:v>Subsidies and transfers</c:v>
                </c:pt>
              </c:strCache>
            </c:strRef>
          </c:tx>
          <c:spPr>
            <a:solidFill>
              <a:srgbClr val="F78D28"/>
            </a:solidFill>
            <a:ln w="76200">
              <a:noFill/>
            </a:ln>
            <a:effectLst/>
          </c:spPr>
          <c:invertIfNegative val="0"/>
          <c:cat>
            <c:multiLvlStrRef>
              <c:f>'2.8.D'!$T$2:$U$9</c:f>
              <c:multiLvlStrCache>
                <c:ptCount val="8"/>
                <c:lvl>
                  <c:pt idx="0">
                    <c:v>2011</c:v>
                  </c:pt>
                  <c:pt idx="1">
                    <c:v>2019</c:v>
                  </c:pt>
                  <c:pt idx="2">
                    <c:v>2020</c:v>
                  </c:pt>
                  <c:pt idx="3">
                    <c:v>2021</c:v>
                  </c:pt>
                  <c:pt idx="4">
                    <c:v>2011</c:v>
                  </c:pt>
                  <c:pt idx="5">
                    <c:v>2019</c:v>
                  </c:pt>
                  <c:pt idx="6">
                    <c:v>2020</c:v>
                  </c:pt>
                  <c:pt idx="7">
                    <c:v>2021</c:v>
                  </c:pt>
                </c:lvl>
                <c:lvl>
                  <c:pt idx="0">
                    <c:v>LICs</c:v>
                  </c:pt>
                  <c:pt idx="4">
                    <c:v>Other EMDEs</c:v>
                  </c:pt>
                </c:lvl>
              </c:multiLvlStrCache>
            </c:multiLvlStrRef>
          </c:cat>
          <c:val>
            <c:numRef>
              <c:f>'2.8.D'!$X$2:$X$9</c:f>
              <c:numCache>
                <c:formatCode>0.0</c:formatCode>
                <c:ptCount val="8"/>
                <c:pt idx="0">
                  <c:v>26.2</c:v>
                </c:pt>
                <c:pt idx="1">
                  <c:v>25.6</c:v>
                </c:pt>
                <c:pt idx="2">
                  <c:v>31.2</c:v>
                </c:pt>
                <c:pt idx="3">
                  <c:v>27.2</c:v>
                </c:pt>
                <c:pt idx="4">
                  <c:v>33.799999999999997</c:v>
                </c:pt>
                <c:pt idx="5">
                  <c:v>35.200000000000003</c:v>
                </c:pt>
                <c:pt idx="6">
                  <c:v>38</c:v>
                </c:pt>
                <c:pt idx="7">
                  <c:v>39.799999999999997</c:v>
                </c:pt>
              </c:numCache>
            </c:numRef>
          </c:val>
          <c:extLst>
            <c:ext xmlns:c16="http://schemas.microsoft.com/office/drawing/2014/chart" uri="{C3380CC4-5D6E-409C-BE32-E72D297353CC}">
              <c16:uniqueId val="{00000002-9DDD-4479-805F-CAFF29521A2B}"/>
            </c:ext>
          </c:extLst>
        </c:ser>
        <c:ser>
          <c:idx val="3"/>
          <c:order val="3"/>
          <c:tx>
            <c:strRef>
              <c:f>'2.8.D'!$Y$1</c:f>
              <c:strCache>
                <c:ptCount val="1"/>
                <c:pt idx="0">
                  <c:v>Other spending</c:v>
                </c:pt>
              </c:strCache>
            </c:strRef>
          </c:tx>
          <c:spPr>
            <a:solidFill>
              <a:srgbClr val="00AB51"/>
            </a:solidFill>
            <a:ln w="76200">
              <a:noFill/>
            </a:ln>
            <a:effectLst/>
          </c:spPr>
          <c:invertIfNegative val="0"/>
          <c:cat>
            <c:multiLvlStrRef>
              <c:f>'2.8.D'!$T$2:$U$9</c:f>
              <c:multiLvlStrCache>
                <c:ptCount val="8"/>
                <c:lvl>
                  <c:pt idx="0">
                    <c:v>2011</c:v>
                  </c:pt>
                  <c:pt idx="1">
                    <c:v>2019</c:v>
                  </c:pt>
                  <c:pt idx="2">
                    <c:v>2020</c:v>
                  </c:pt>
                  <c:pt idx="3">
                    <c:v>2021</c:v>
                  </c:pt>
                  <c:pt idx="4">
                    <c:v>2011</c:v>
                  </c:pt>
                  <c:pt idx="5">
                    <c:v>2019</c:v>
                  </c:pt>
                  <c:pt idx="6">
                    <c:v>2020</c:v>
                  </c:pt>
                  <c:pt idx="7">
                    <c:v>2021</c:v>
                  </c:pt>
                </c:lvl>
                <c:lvl>
                  <c:pt idx="0">
                    <c:v>LICs</c:v>
                  </c:pt>
                  <c:pt idx="4">
                    <c:v>Other EMDEs</c:v>
                  </c:pt>
                </c:lvl>
              </c:multiLvlStrCache>
            </c:multiLvlStrRef>
          </c:cat>
          <c:val>
            <c:numRef>
              <c:f>'2.8.D'!$Y$2:$Y$9</c:f>
              <c:numCache>
                <c:formatCode>0.0</c:formatCode>
                <c:ptCount val="8"/>
                <c:pt idx="0">
                  <c:v>35.4</c:v>
                </c:pt>
                <c:pt idx="1">
                  <c:v>25.5</c:v>
                </c:pt>
                <c:pt idx="2">
                  <c:v>23.6</c:v>
                </c:pt>
                <c:pt idx="3">
                  <c:v>18.8</c:v>
                </c:pt>
                <c:pt idx="4">
                  <c:v>27.2</c:v>
                </c:pt>
                <c:pt idx="5">
                  <c:v>26.2</c:v>
                </c:pt>
                <c:pt idx="6">
                  <c:v>25.5</c:v>
                </c:pt>
                <c:pt idx="7">
                  <c:v>25.6</c:v>
                </c:pt>
              </c:numCache>
            </c:numRef>
          </c:val>
          <c:extLst>
            <c:ext xmlns:c16="http://schemas.microsoft.com/office/drawing/2014/chart" uri="{C3380CC4-5D6E-409C-BE32-E72D297353CC}">
              <c16:uniqueId val="{00000003-9DDD-4479-805F-CAFF29521A2B}"/>
            </c:ext>
          </c:extLst>
        </c:ser>
        <c:dLbls>
          <c:showLegendKey val="0"/>
          <c:showVal val="0"/>
          <c:showCatName val="0"/>
          <c:showSerName val="0"/>
          <c:showPercent val="0"/>
          <c:showBubbleSize val="0"/>
        </c:dLbls>
        <c:gapWidth val="150"/>
        <c:overlap val="100"/>
        <c:axId val="284388128"/>
        <c:axId val="2085333712"/>
      </c:barChart>
      <c:catAx>
        <c:axId val="284388128"/>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085333712"/>
        <c:crosses val="autoZero"/>
        <c:auto val="1"/>
        <c:lblAlgn val="ctr"/>
        <c:lblOffset val="100"/>
        <c:noMultiLvlLbl val="0"/>
      </c:catAx>
      <c:valAx>
        <c:axId val="208533371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84388128"/>
        <c:crosses val="autoZero"/>
        <c:crossBetween val="between"/>
      </c:valAx>
      <c:spPr>
        <a:noFill/>
        <a:ln>
          <a:noFill/>
        </a:ln>
        <a:effectLst/>
      </c:spPr>
    </c:plotArea>
    <c:legend>
      <c:legendPos val="t"/>
      <c:layout>
        <c:manualLayout>
          <c:xMode val="edge"/>
          <c:yMode val="edge"/>
          <c:x val="0.11798210119568388"/>
          <c:y val="8.1349206349206352E-2"/>
          <c:w val="0.88093394575678041"/>
          <c:h val="0.16567991501062368"/>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13612719676904397"/>
          <c:w val="0.90439413823272086"/>
          <c:h val="0.61858783277090368"/>
        </c:manualLayout>
      </c:layout>
      <c:barChart>
        <c:barDir val="col"/>
        <c:grouping val="clustered"/>
        <c:varyColors val="0"/>
        <c:ser>
          <c:idx val="0"/>
          <c:order val="0"/>
          <c:spPr>
            <a:solidFill>
              <a:srgbClr val="002345"/>
            </a:solidFill>
            <a:ln w="76200">
              <a:noFill/>
            </a:ln>
            <a:effectLst/>
          </c:spPr>
          <c:invertIfNegative val="0"/>
          <c:dPt>
            <c:idx val="4"/>
            <c:invertIfNegative val="0"/>
            <c:bubble3D val="0"/>
            <c:spPr>
              <a:solidFill>
                <a:srgbClr val="EB1C2D"/>
              </a:solidFill>
              <a:ln w="76200">
                <a:noFill/>
              </a:ln>
              <a:effectLst/>
            </c:spPr>
            <c:extLst>
              <c:ext xmlns:c16="http://schemas.microsoft.com/office/drawing/2014/chart" uri="{C3380CC4-5D6E-409C-BE32-E72D297353CC}">
                <c16:uniqueId val="{00000001-CCC7-406E-B3FB-4B3B35DF1365}"/>
              </c:ext>
            </c:extLst>
          </c:dPt>
          <c:dPt>
            <c:idx val="5"/>
            <c:invertIfNegative val="0"/>
            <c:bubble3D val="0"/>
            <c:spPr>
              <a:solidFill>
                <a:srgbClr val="EB1C2D"/>
              </a:solidFill>
              <a:ln w="76200">
                <a:noFill/>
              </a:ln>
              <a:effectLst/>
            </c:spPr>
            <c:extLst>
              <c:ext xmlns:c16="http://schemas.microsoft.com/office/drawing/2014/chart" uri="{C3380CC4-5D6E-409C-BE32-E72D297353CC}">
                <c16:uniqueId val="{00000003-CCC7-406E-B3FB-4B3B35DF1365}"/>
              </c:ext>
            </c:extLst>
          </c:dPt>
          <c:dPt>
            <c:idx val="6"/>
            <c:invertIfNegative val="0"/>
            <c:bubble3D val="0"/>
            <c:spPr>
              <a:solidFill>
                <a:srgbClr val="EB1C2D"/>
              </a:solidFill>
              <a:ln w="76200">
                <a:noFill/>
              </a:ln>
              <a:effectLst/>
            </c:spPr>
            <c:extLst>
              <c:ext xmlns:c16="http://schemas.microsoft.com/office/drawing/2014/chart" uri="{C3380CC4-5D6E-409C-BE32-E72D297353CC}">
                <c16:uniqueId val="{00000005-CCC7-406E-B3FB-4B3B35DF1365}"/>
              </c:ext>
            </c:extLst>
          </c:dPt>
          <c:dPt>
            <c:idx val="7"/>
            <c:invertIfNegative val="0"/>
            <c:bubble3D val="0"/>
            <c:spPr>
              <a:solidFill>
                <a:srgbClr val="EB1C2D"/>
              </a:solidFill>
              <a:ln w="76200">
                <a:noFill/>
              </a:ln>
              <a:effectLst/>
            </c:spPr>
            <c:extLst>
              <c:ext xmlns:c16="http://schemas.microsoft.com/office/drawing/2014/chart" uri="{C3380CC4-5D6E-409C-BE32-E72D297353CC}">
                <c16:uniqueId val="{00000007-CCC7-406E-B3FB-4B3B35DF1365}"/>
              </c:ext>
            </c:extLst>
          </c:dPt>
          <c:dPt>
            <c:idx val="8"/>
            <c:invertIfNegative val="0"/>
            <c:bubble3D val="0"/>
            <c:spPr>
              <a:solidFill>
                <a:srgbClr val="EB1C2D"/>
              </a:solidFill>
              <a:ln w="76200">
                <a:noFill/>
              </a:ln>
              <a:effectLst/>
            </c:spPr>
            <c:extLst>
              <c:ext xmlns:c16="http://schemas.microsoft.com/office/drawing/2014/chart" uri="{C3380CC4-5D6E-409C-BE32-E72D297353CC}">
                <c16:uniqueId val="{00000009-CCC7-406E-B3FB-4B3B35DF1365}"/>
              </c:ext>
            </c:extLst>
          </c:dPt>
          <c:dPt>
            <c:idx val="9"/>
            <c:invertIfNegative val="0"/>
            <c:bubble3D val="0"/>
            <c:spPr>
              <a:solidFill>
                <a:srgbClr val="EB1C2D"/>
              </a:solidFill>
              <a:ln w="76200">
                <a:noFill/>
              </a:ln>
              <a:effectLst/>
            </c:spPr>
            <c:extLst>
              <c:ext xmlns:c16="http://schemas.microsoft.com/office/drawing/2014/chart" uri="{C3380CC4-5D6E-409C-BE32-E72D297353CC}">
                <c16:uniqueId val="{0000000B-CCC7-406E-B3FB-4B3B35DF1365}"/>
              </c:ext>
            </c:extLst>
          </c:dPt>
          <c:dPt>
            <c:idx val="10"/>
            <c:invertIfNegative val="0"/>
            <c:bubble3D val="0"/>
            <c:spPr>
              <a:solidFill>
                <a:srgbClr val="EB1C2D"/>
              </a:solidFill>
              <a:ln w="76200">
                <a:noFill/>
              </a:ln>
              <a:effectLst/>
            </c:spPr>
            <c:extLst>
              <c:ext xmlns:c16="http://schemas.microsoft.com/office/drawing/2014/chart" uri="{C3380CC4-5D6E-409C-BE32-E72D297353CC}">
                <c16:uniqueId val="{0000000D-CCC7-406E-B3FB-4B3B35DF1365}"/>
              </c:ext>
            </c:extLst>
          </c:dPt>
          <c:dPt>
            <c:idx val="11"/>
            <c:invertIfNegative val="0"/>
            <c:bubble3D val="0"/>
            <c:spPr>
              <a:solidFill>
                <a:srgbClr val="EB1C2D"/>
              </a:solidFill>
              <a:ln w="76200">
                <a:noFill/>
              </a:ln>
              <a:effectLst/>
            </c:spPr>
            <c:extLst>
              <c:ext xmlns:c16="http://schemas.microsoft.com/office/drawing/2014/chart" uri="{C3380CC4-5D6E-409C-BE32-E72D297353CC}">
                <c16:uniqueId val="{0000000F-CCC7-406E-B3FB-4B3B35DF1365}"/>
              </c:ext>
            </c:extLst>
          </c:dPt>
          <c:dPt>
            <c:idx val="12"/>
            <c:invertIfNegative val="0"/>
            <c:bubble3D val="0"/>
            <c:spPr>
              <a:solidFill>
                <a:srgbClr val="EB1C2D"/>
              </a:solidFill>
              <a:ln w="76200">
                <a:noFill/>
              </a:ln>
              <a:effectLst/>
            </c:spPr>
            <c:extLst>
              <c:ext xmlns:c16="http://schemas.microsoft.com/office/drawing/2014/chart" uri="{C3380CC4-5D6E-409C-BE32-E72D297353CC}">
                <c16:uniqueId val="{00000011-CCC7-406E-B3FB-4B3B35DF1365}"/>
              </c:ext>
            </c:extLst>
          </c:dPt>
          <c:dPt>
            <c:idx val="13"/>
            <c:invertIfNegative val="0"/>
            <c:bubble3D val="0"/>
            <c:spPr>
              <a:solidFill>
                <a:srgbClr val="EB1C2D"/>
              </a:solidFill>
              <a:ln w="76200">
                <a:noFill/>
              </a:ln>
              <a:effectLst/>
            </c:spPr>
            <c:extLst>
              <c:ext xmlns:c16="http://schemas.microsoft.com/office/drawing/2014/chart" uri="{C3380CC4-5D6E-409C-BE32-E72D297353CC}">
                <c16:uniqueId val="{00000013-CCC7-406E-B3FB-4B3B35DF1365}"/>
              </c:ext>
            </c:extLst>
          </c:dPt>
          <c:dPt>
            <c:idx val="14"/>
            <c:invertIfNegative val="0"/>
            <c:bubble3D val="0"/>
            <c:spPr>
              <a:solidFill>
                <a:srgbClr val="EB1C2D"/>
              </a:solidFill>
              <a:ln w="76200">
                <a:noFill/>
              </a:ln>
              <a:effectLst/>
            </c:spPr>
            <c:extLst>
              <c:ext xmlns:c16="http://schemas.microsoft.com/office/drawing/2014/chart" uri="{C3380CC4-5D6E-409C-BE32-E72D297353CC}">
                <c16:uniqueId val="{00000015-CCC7-406E-B3FB-4B3B35DF1365}"/>
              </c:ext>
            </c:extLst>
          </c:dPt>
          <c:dPt>
            <c:idx val="15"/>
            <c:invertIfNegative val="0"/>
            <c:bubble3D val="0"/>
            <c:spPr>
              <a:solidFill>
                <a:srgbClr val="EB1C2D"/>
              </a:solidFill>
              <a:ln w="76200">
                <a:noFill/>
              </a:ln>
              <a:effectLst/>
            </c:spPr>
            <c:extLst>
              <c:ext xmlns:c16="http://schemas.microsoft.com/office/drawing/2014/chart" uri="{C3380CC4-5D6E-409C-BE32-E72D297353CC}">
                <c16:uniqueId val="{00000017-CCC7-406E-B3FB-4B3B35DF1365}"/>
              </c:ext>
            </c:extLst>
          </c:dPt>
          <c:cat>
            <c:multiLvlStrRef>
              <c:f>'2.9.A'!$T$2:$U$9</c:f>
              <c:multiLvlStrCache>
                <c:ptCount val="8"/>
                <c:lvl>
                  <c:pt idx="0">
                    <c:v>2011</c:v>
                  </c:pt>
                  <c:pt idx="1">
                    <c:v>2019</c:v>
                  </c:pt>
                  <c:pt idx="2">
                    <c:v>2021</c:v>
                  </c:pt>
                  <c:pt idx="3">
                    <c:v>2022</c:v>
                  </c:pt>
                  <c:pt idx="4">
                    <c:v>2011</c:v>
                  </c:pt>
                  <c:pt idx="5">
                    <c:v>2019</c:v>
                  </c:pt>
                  <c:pt idx="6">
                    <c:v>2021</c:v>
                  </c:pt>
                  <c:pt idx="7">
                    <c:v>2022</c:v>
                  </c:pt>
                </c:lvl>
                <c:lvl>
                  <c:pt idx="0">
                    <c:v>LICs</c:v>
                  </c:pt>
                  <c:pt idx="4">
                    <c:v>Other EMDEs</c:v>
                  </c:pt>
                </c:lvl>
              </c:multiLvlStrCache>
            </c:multiLvlStrRef>
          </c:cat>
          <c:val>
            <c:numRef>
              <c:f>'2.9.A'!$V$2:$V$9</c:f>
              <c:numCache>
                <c:formatCode>0.0</c:formatCode>
                <c:ptCount val="8"/>
                <c:pt idx="0">
                  <c:v>3.3</c:v>
                </c:pt>
                <c:pt idx="1">
                  <c:v>12.6</c:v>
                </c:pt>
                <c:pt idx="2">
                  <c:v>19.100000000000001</c:v>
                </c:pt>
                <c:pt idx="3">
                  <c:v>21.1</c:v>
                </c:pt>
                <c:pt idx="4">
                  <c:v>4.9000000000000004</c:v>
                </c:pt>
                <c:pt idx="5">
                  <c:v>13.4</c:v>
                </c:pt>
                <c:pt idx="6">
                  <c:v>16.2</c:v>
                </c:pt>
                <c:pt idx="7">
                  <c:v>15.5</c:v>
                </c:pt>
              </c:numCache>
            </c:numRef>
          </c:val>
          <c:extLst>
            <c:ext xmlns:c16="http://schemas.microsoft.com/office/drawing/2014/chart" uri="{C3380CC4-5D6E-409C-BE32-E72D297353CC}">
              <c16:uniqueId val="{00000018-CCC7-406E-B3FB-4B3B35DF1365}"/>
            </c:ext>
          </c:extLst>
        </c:ser>
        <c:dLbls>
          <c:showLegendKey val="0"/>
          <c:showVal val="0"/>
          <c:showCatName val="0"/>
          <c:showSerName val="0"/>
          <c:showPercent val="0"/>
          <c:showBubbleSize val="0"/>
        </c:dLbls>
        <c:gapWidth val="219"/>
        <c:overlap val="-27"/>
        <c:axId val="1262049471"/>
        <c:axId val="1365964447"/>
      </c:barChart>
      <c:catAx>
        <c:axId val="1262049471"/>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365964447"/>
        <c:crosses val="autoZero"/>
        <c:auto val="1"/>
        <c:lblAlgn val="ctr"/>
        <c:lblOffset val="100"/>
        <c:noMultiLvlLbl val="0"/>
      </c:catAx>
      <c:valAx>
        <c:axId val="1365964447"/>
        <c:scaling>
          <c:orientation val="minMax"/>
          <c:max val="2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262049471"/>
        <c:crosses val="autoZero"/>
        <c:crossBetween val="between"/>
        <c:majorUnit val="4"/>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'2.9.B'!$T$3</c:f>
              <c:strCache>
                <c:ptCount val="1"/>
                <c:pt idx="0">
                  <c:v>2011-23</c:v>
                </c:pt>
              </c:strCache>
            </c:strRef>
          </c:tx>
          <c:spPr>
            <a:solidFill>
              <a:srgbClr val="002345"/>
            </a:solidFill>
            <a:ln w="76200">
              <a:noFill/>
            </a:ln>
            <a:effectLst/>
          </c:spPr>
          <c:invertIfNegative val="0"/>
          <c:cat>
            <c:strRef>
              <c:f>'2.9.B'!$U$1:$V$1</c:f>
              <c:strCache>
                <c:ptCount val="2"/>
                <c:pt idx="0">
                  <c:v>LICs</c:v>
                </c:pt>
                <c:pt idx="1">
                  <c:v>Other EMDEs</c:v>
                </c:pt>
              </c:strCache>
            </c:strRef>
          </c:cat>
          <c:val>
            <c:numRef>
              <c:f>'2.9.B'!$U$3:$V$3</c:f>
              <c:numCache>
                <c:formatCode>0.0</c:formatCode>
                <c:ptCount val="2"/>
                <c:pt idx="0">
                  <c:v>1.8</c:v>
                </c:pt>
                <c:pt idx="1">
                  <c:v>0.2</c:v>
                </c:pt>
              </c:numCache>
            </c:numRef>
          </c:val>
          <c:extLst>
            <c:ext xmlns:c16="http://schemas.microsoft.com/office/drawing/2014/chart" uri="{C3380CC4-5D6E-409C-BE32-E72D297353CC}">
              <c16:uniqueId val="{00000000-287F-4F0E-9E15-A058B44F65ED}"/>
            </c:ext>
          </c:extLst>
        </c:ser>
        <c:dLbls>
          <c:showLegendKey val="0"/>
          <c:showVal val="0"/>
          <c:showCatName val="0"/>
          <c:showSerName val="0"/>
          <c:showPercent val="0"/>
          <c:showBubbleSize val="0"/>
        </c:dLbls>
        <c:gapWidth val="219"/>
        <c:axId val="1385584015"/>
        <c:axId val="1385585935"/>
      </c:barChart>
      <c:lineChart>
        <c:grouping val="standard"/>
        <c:varyColors val="0"/>
        <c:ser>
          <c:idx val="0"/>
          <c:order val="0"/>
          <c:tx>
            <c:strRef>
              <c:f>'2.9.B'!$T$2</c:f>
              <c:strCache>
                <c:ptCount val="1"/>
                <c:pt idx="0">
                  <c:v>2000-10 </c:v>
                </c:pt>
              </c:strCache>
            </c:strRef>
          </c:tx>
          <c:spPr>
            <a:ln w="76200" cap="rnd">
              <a:noFill/>
              <a:round/>
            </a:ln>
            <a:effectLst/>
          </c:spPr>
          <c:marker>
            <c:symbol val="diamond"/>
            <c:size val="35"/>
            <c:spPr>
              <a:solidFill>
                <a:srgbClr val="F78D28"/>
              </a:solidFill>
              <a:ln w="76200">
                <a:noFill/>
              </a:ln>
              <a:effectLst/>
            </c:spPr>
          </c:marker>
          <c:cat>
            <c:strRef>
              <c:f>'2.9.B'!$U$1:$V$1</c:f>
              <c:strCache>
                <c:ptCount val="2"/>
                <c:pt idx="0">
                  <c:v>LICs</c:v>
                </c:pt>
                <c:pt idx="1">
                  <c:v>Other EMDEs</c:v>
                </c:pt>
              </c:strCache>
            </c:strRef>
          </c:cat>
          <c:val>
            <c:numRef>
              <c:f>'2.9.B'!$U$2:$V$2</c:f>
              <c:numCache>
                <c:formatCode>0.0</c:formatCode>
                <c:ptCount val="2"/>
                <c:pt idx="0">
                  <c:v>0.9</c:v>
                </c:pt>
                <c:pt idx="1">
                  <c:v>0.4</c:v>
                </c:pt>
              </c:numCache>
            </c:numRef>
          </c:val>
          <c:smooth val="0"/>
          <c:extLst>
            <c:ext xmlns:c16="http://schemas.microsoft.com/office/drawing/2014/chart" uri="{C3380CC4-5D6E-409C-BE32-E72D297353CC}">
              <c16:uniqueId val="{00000001-287F-4F0E-9E15-A058B44F65ED}"/>
            </c:ext>
          </c:extLst>
        </c:ser>
        <c:dLbls>
          <c:showLegendKey val="0"/>
          <c:showVal val="0"/>
          <c:showCatName val="0"/>
          <c:showSerName val="0"/>
          <c:showPercent val="0"/>
          <c:showBubbleSize val="0"/>
        </c:dLbls>
        <c:marker val="1"/>
        <c:smooth val="0"/>
        <c:axId val="1385584015"/>
        <c:axId val="1385585935"/>
      </c:lineChart>
      <c:catAx>
        <c:axId val="138558401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385585935"/>
        <c:crosses val="autoZero"/>
        <c:auto val="1"/>
        <c:lblAlgn val="ctr"/>
        <c:lblOffset val="100"/>
        <c:noMultiLvlLbl val="0"/>
      </c:catAx>
      <c:valAx>
        <c:axId val="1385585935"/>
        <c:scaling>
          <c:orientation val="minMax"/>
        </c:scaling>
        <c:delete val="0"/>
        <c:axPos val="l"/>
        <c:numFmt formatCode="[&gt;0]0.0;#,##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385584015"/>
        <c:crosses val="autoZero"/>
        <c:crossBetween val="between"/>
      </c:valAx>
      <c:spPr>
        <a:noFill/>
        <a:ln>
          <a:noFill/>
        </a:ln>
        <a:effectLst/>
      </c:spPr>
    </c:plotArea>
    <c:legend>
      <c:legendPos val="t"/>
      <c:layout>
        <c:manualLayout>
          <c:xMode val="edge"/>
          <c:yMode val="edge"/>
          <c:x val="0.41757704893538627"/>
          <c:y val="1.7849554955781357E-2"/>
          <c:w val="0.5614202462650264"/>
          <c:h val="8.4292219858418518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11863881598134"/>
          <c:y val="0.13776793525809275"/>
          <c:w val="0.88314987970253722"/>
          <c:h val="0.73666307336582926"/>
        </c:manualLayout>
      </c:layout>
      <c:barChart>
        <c:barDir val="col"/>
        <c:grouping val="clustered"/>
        <c:varyColors val="0"/>
        <c:ser>
          <c:idx val="0"/>
          <c:order val="0"/>
          <c:spPr>
            <a:solidFill>
              <a:srgbClr val="002345"/>
            </a:solidFill>
            <a:ln w="76200">
              <a:noFill/>
            </a:ln>
            <a:effectLst/>
          </c:spPr>
          <c:invertIfNegative val="0"/>
          <c:cat>
            <c:strRef>
              <c:f>'2.9.C'!$T$2:$T$3</c:f>
              <c:strCache>
                <c:ptCount val="2"/>
                <c:pt idx="0">
                  <c:v>LICs</c:v>
                </c:pt>
                <c:pt idx="1">
                  <c:v>Other EMDEs</c:v>
                </c:pt>
              </c:strCache>
            </c:strRef>
          </c:cat>
          <c:val>
            <c:numRef>
              <c:f>'2.9.C'!$U$2:$U$3</c:f>
              <c:numCache>
                <c:formatCode>General</c:formatCode>
                <c:ptCount val="2"/>
                <c:pt idx="0">
                  <c:v>84.6</c:v>
                </c:pt>
                <c:pt idx="1">
                  <c:v>55.8</c:v>
                </c:pt>
              </c:numCache>
            </c:numRef>
          </c:val>
          <c:extLst>
            <c:ext xmlns:c16="http://schemas.microsoft.com/office/drawing/2014/chart" uri="{C3380CC4-5D6E-409C-BE32-E72D297353CC}">
              <c16:uniqueId val="{00000000-A514-4EF3-9362-FE7D5E44F9AF}"/>
            </c:ext>
          </c:extLst>
        </c:ser>
        <c:dLbls>
          <c:showLegendKey val="0"/>
          <c:showVal val="0"/>
          <c:showCatName val="0"/>
          <c:showSerName val="0"/>
          <c:showPercent val="0"/>
          <c:showBubbleSize val="0"/>
        </c:dLbls>
        <c:gapWidth val="219"/>
        <c:axId val="1563942335"/>
        <c:axId val="1759756831"/>
      </c:barChart>
      <c:lineChart>
        <c:grouping val="standard"/>
        <c:varyColors val="0"/>
        <c:ser>
          <c:idx val="1"/>
          <c:order val="1"/>
          <c:spPr>
            <a:ln w="25400" cap="rnd">
              <a:solidFill>
                <a:schemeClr val="bg1">
                  <a:lumMod val="75000"/>
                </a:schemeClr>
              </a:solidFill>
              <a:round/>
            </a:ln>
            <a:effectLst/>
          </c:spPr>
          <c:marker>
            <c:symbol val="none"/>
          </c:marker>
          <c:cat>
            <c:strRef>
              <c:f>'2.9.C'!$T$2:$T$3</c:f>
              <c:strCache>
                <c:ptCount val="2"/>
                <c:pt idx="0">
                  <c:v>LICs</c:v>
                </c:pt>
                <c:pt idx="1">
                  <c:v>Other EMDEs</c:v>
                </c:pt>
              </c:strCache>
            </c:strRef>
          </c:cat>
          <c:val>
            <c:numRef>
              <c:f>'2.9.C'!$V$2:$V$3</c:f>
              <c:numCache>
                <c:formatCode>General</c:formatCode>
                <c:ptCount val="2"/>
                <c:pt idx="0">
                  <c:v>50</c:v>
                </c:pt>
                <c:pt idx="1">
                  <c:v>50</c:v>
                </c:pt>
              </c:numCache>
            </c:numRef>
          </c:val>
          <c:smooth val="0"/>
          <c:extLst>
            <c:ext xmlns:c16="http://schemas.microsoft.com/office/drawing/2014/chart" uri="{C3380CC4-5D6E-409C-BE32-E72D297353CC}">
              <c16:uniqueId val="{00000001-A514-4EF3-9362-FE7D5E44F9AF}"/>
            </c:ext>
          </c:extLst>
        </c:ser>
        <c:dLbls>
          <c:showLegendKey val="0"/>
          <c:showVal val="0"/>
          <c:showCatName val="0"/>
          <c:showSerName val="0"/>
          <c:showPercent val="0"/>
          <c:showBubbleSize val="0"/>
        </c:dLbls>
        <c:marker val="1"/>
        <c:smooth val="0"/>
        <c:axId val="1563942335"/>
        <c:axId val="1759756831"/>
      </c:lineChart>
      <c:catAx>
        <c:axId val="156394233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759756831"/>
        <c:crosses val="autoZero"/>
        <c:auto val="1"/>
        <c:lblAlgn val="ctr"/>
        <c:lblOffset val="100"/>
        <c:noMultiLvlLbl val="0"/>
      </c:catAx>
      <c:valAx>
        <c:axId val="1759756831"/>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563942335"/>
        <c:crosses val="autoZero"/>
        <c:crossBetween val="between"/>
        <c:majorUnit val="2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63012175561388E-2"/>
          <c:y val="0.15165682414698162"/>
          <c:w val="0.9256383967629046"/>
          <c:h val="0.72277418447694042"/>
        </c:manualLayout>
      </c:layout>
      <c:barChart>
        <c:barDir val="col"/>
        <c:grouping val="clustered"/>
        <c:varyColors val="0"/>
        <c:ser>
          <c:idx val="0"/>
          <c:order val="0"/>
          <c:spPr>
            <a:solidFill>
              <a:srgbClr val="002345"/>
            </a:solidFill>
            <a:ln w="76200">
              <a:noFill/>
            </a:ln>
            <a:effectLst/>
          </c:spPr>
          <c:invertIfNegative val="0"/>
          <c:cat>
            <c:strRef>
              <c:f>'2.9.D'!$T$2:$T$3</c:f>
              <c:strCache>
                <c:ptCount val="2"/>
                <c:pt idx="0">
                  <c:v>LICs</c:v>
                </c:pt>
                <c:pt idx="1">
                  <c:v>Other EMDEs</c:v>
                </c:pt>
              </c:strCache>
            </c:strRef>
          </c:cat>
          <c:val>
            <c:numRef>
              <c:f>'2.9.D'!$U$2:$U$3</c:f>
              <c:numCache>
                <c:formatCode>0.0</c:formatCode>
                <c:ptCount val="2"/>
                <c:pt idx="0">
                  <c:v>5.2</c:v>
                </c:pt>
                <c:pt idx="1">
                  <c:v>4.4000000000000004</c:v>
                </c:pt>
              </c:numCache>
            </c:numRef>
          </c:val>
          <c:extLst>
            <c:ext xmlns:c16="http://schemas.microsoft.com/office/drawing/2014/chart" uri="{C3380CC4-5D6E-409C-BE32-E72D297353CC}">
              <c16:uniqueId val="{00000000-5931-497F-B50D-39A2F9FFDC03}"/>
            </c:ext>
          </c:extLst>
        </c:ser>
        <c:dLbls>
          <c:showLegendKey val="0"/>
          <c:showVal val="0"/>
          <c:showCatName val="0"/>
          <c:showSerName val="0"/>
          <c:showPercent val="0"/>
          <c:showBubbleSize val="0"/>
        </c:dLbls>
        <c:gapWidth val="219"/>
        <c:overlap val="-27"/>
        <c:axId val="779330863"/>
        <c:axId val="1196144095"/>
      </c:barChart>
      <c:catAx>
        <c:axId val="77933086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196144095"/>
        <c:crosses val="autoZero"/>
        <c:auto val="1"/>
        <c:lblAlgn val="ctr"/>
        <c:lblOffset val="100"/>
        <c:noMultiLvlLbl val="0"/>
      </c:catAx>
      <c:valAx>
        <c:axId val="1196144095"/>
        <c:scaling>
          <c:orientation val="minMax"/>
          <c:max val="5"/>
          <c:min val="2"/>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79330863"/>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'2.10.A'!$U$1</c:f>
              <c:strCache>
                <c:ptCount val="1"/>
                <c:pt idx="0">
                  <c:v>LICs</c:v>
                </c:pt>
              </c:strCache>
            </c:strRef>
          </c:tx>
          <c:spPr>
            <a:solidFill>
              <a:srgbClr val="002345"/>
            </a:solidFill>
            <a:ln w="76200">
              <a:noFill/>
            </a:ln>
            <a:effectLst/>
          </c:spPr>
          <c:invertIfNegative val="0"/>
          <c:cat>
            <c:strRef>
              <c:f>'2.10.A'!$T$2:$T$6</c:f>
              <c:strCache>
                <c:ptCount val="5"/>
                <c:pt idx="0">
                  <c:v>Public investment</c:v>
                </c:pt>
                <c:pt idx="1">
                  <c:v>Education</c:v>
                </c:pt>
                <c:pt idx="2">
                  <c:v>Health</c:v>
                </c:pt>
                <c:pt idx="3">
                  <c:v>Defense</c:v>
                </c:pt>
                <c:pt idx="4">
                  <c:v>Wage bill</c:v>
                </c:pt>
              </c:strCache>
            </c:strRef>
          </c:cat>
          <c:val>
            <c:numRef>
              <c:f>'2.10.A'!$U$2:$U$6</c:f>
              <c:numCache>
                <c:formatCode>General</c:formatCode>
                <c:ptCount val="5"/>
                <c:pt idx="0">
                  <c:v>6.9</c:v>
                </c:pt>
                <c:pt idx="1">
                  <c:v>3.5</c:v>
                </c:pt>
                <c:pt idx="2">
                  <c:v>7.1</c:v>
                </c:pt>
                <c:pt idx="3">
                  <c:v>1.7</c:v>
                </c:pt>
                <c:pt idx="4">
                  <c:v>5.3</c:v>
                </c:pt>
              </c:numCache>
            </c:numRef>
          </c:val>
          <c:extLst>
            <c:ext xmlns:c16="http://schemas.microsoft.com/office/drawing/2014/chart" uri="{C3380CC4-5D6E-409C-BE32-E72D297353CC}">
              <c16:uniqueId val="{00000000-BE00-443E-BD59-2F8C5B6EC573}"/>
            </c:ext>
          </c:extLst>
        </c:ser>
        <c:dLbls>
          <c:showLegendKey val="0"/>
          <c:showVal val="0"/>
          <c:showCatName val="0"/>
          <c:showSerName val="0"/>
          <c:showPercent val="0"/>
          <c:showBubbleSize val="0"/>
        </c:dLbls>
        <c:gapWidth val="219"/>
        <c:axId val="871283007"/>
        <c:axId val="981367007"/>
      </c:barChart>
      <c:lineChart>
        <c:grouping val="standard"/>
        <c:varyColors val="0"/>
        <c:ser>
          <c:idx val="1"/>
          <c:order val="1"/>
          <c:tx>
            <c:strRef>
              <c:f>'2.10.A'!$V$1</c:f>
              <c:strCache>
                <c:ptCount val="1"/>
                <c:pt idx="0">
                  <c:v>Other EMDEs</c:v>
                </c:pt>
              </c:strCache>
            </c:strRef>
          </c:tx>
          <c:spPr>
            <a:ln w="76200" cap="rnd">
              <a:noFill/>
              <a:round/>
            </a:ln>
            <a:effectLst/>
          </c:spPr>
          <c:marker>
            <c:symbol val="diamond"/>
            <c:size val="25"/>
            <c:spPr>
              <a:solidFill>
                <a:srgbClr val="FDB714"/>
              </a:solidFill>
              <a:ln w="76200">
                <a:noFill/>
              </a:ln>
              <a:effectLst/>
            </c:spPr>
          </c:marker>
          <c:cat>
            <c:strRef>
              <c:f>'2.10.A'!$T$2:$T$6</c:f>
              <c:strCache>
                <c:ptCount val="5"/>
                <c:pt idx="0">
                  <c:v>Public investment</c:v>
                </c:pt>
                <c:pt idx="1">
                  <c:v>Education</c:v>
                </c:pt>
                <c:pt idx="2">
                  <c:v>Health</c:v>
                </c:pt>
                <c:pt idx="3">
                  <c:v>Defense</c:v>
                </c:pt>
                <c:pt idx="4">
                  <c:v>Wage bill</c:v>
                </c:pt>
              </c:strCache>
            </c:strRef>
          </c:cat>
          <c:val>
            <c:numRef>
              <c:f>'2.10.A'!$V$2:$V$6</c:f>
              <c:numCache>
                <c:formatCode>General</c:formatCode>
                <c:ptCount val="5"/>
                <c:pt idx="0">
                  <c:v>4.5</c:v>
                </c:pt>
                <c:pt idx="1">
                  <c:v>4.4000000000000004</c:v>
                </c:pt>
                <c:pt idx="2">
                  <c:v>6</c:v>
                </c:pt>
                <c:pt idx="3">
                  <c:v>2</c:v>
                </c:pt>
                <c:pt idx="4">
                  <c:v>7.6</c:v>
                </c:pt>
              </c:numCache>
            </c:numRef>
          </c:val>
          <c:smooth val="0"/>
          <c:extLst>
            <c:ext xmlns:c16="http://schemas.microsoft.com/office/drawing/2014/chart" uri="{C3380CC4-5D6E-409C-BE32-E72D297353CC}">
              <c16:uniqueId val="{00000001-BE00-443E-BD59-2F8C5B6EC573}"/>
            </c:ext>
          </c:extLst>
        </c:ser>
        <c:dLbls>
          <c:showLegendKey val="0"/>
          <c:showVal val="0"/>
          <c:showCatName val="0"/>
          <c:showSerName val="0"/>
          <c:showPercent val="0"/>
          <c:showBubbleSize val="0"/>
        </c:dLbls>
        <c:marker val="1"/>
        <c:smooth val="0"/>
        <c:axId val="871283007"/>
        <c:axId val="981367007"/>
      </c:lineChart>
      <c:catAx>
        <c:axId val="871283007"/>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81367007"/>
        <c:crosses val="autoZero"/>
        <c:auto val="1"/>
        <c:lblAlgn val="ctr"/>
        <c:lblOffset val="100"/>
        <c:noMultiLvlLbl val="0"/>
      </c:catAx>
      <c:valAx>
        <c:axId val="981367007"/>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871283007"/>
        <c:crosses val="autoZero"/>
        <c:crossBetween val="between"/>
        <c:majorUnit val="2"/>
      </c:valAx>
      <c:spPr>
        <a:noFill/>
        <a:ln>
          <a:noFill/>
        </a:ln>
        <a:effectLst/>
      </c:spPr>
    </c:plotArea>
    <c:legend>
      <c:legendPos val="t"/>
      <c:layout>
        <c:manualLayout>
          <c:xMode val="edge"/>
          <c:yMode val="edge"/>
          <c:x val="0.42978847696121319"/>
          <c:y val="4.5634920634920632E-2"/>
          <c:w val="0.46912674978127733"/>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'2.10.B'!$V$1</c:f>
              <c:strCache>
                <c:ptCount val="1"/>
                <c:pt idx="0">
                  <c:v>Health</c:v>
                </c:pt>
              </c:strCache>
            </c:strRef>
          </c:tx>
          <c:spPr>
            <a:solidFill>
              <a:srgbClr val="002345"/>
            </a:solidFill>
            <a:ln w="76200">
              <a:noFill/>
            </a:ln>
            <a:effectLst/>
          </c:spPr>
          <c:invertIfNegative val="0"/>
          <c:cat>
            <c:multiLvlStrRef>
              <c:f>'2.10.B'!$T$2:$U$5</c:f>
              <c:multiLvlStrCache>
                <c:ptCount val="4"/>
                <c:lvl>
                  <c:pt idx="0">
                    <c:v>2011</c:v>
                  </c:pt>
                  <c:pt idx="1">
                    <c:v>2020</c:v>
                  </c:pt>
                  <c:pt idx="2">
                    <c:v>2011</c:v>
                  </c:pt>
                  <c:pt idx="3">
                    <c:v>2020</c:v>
                  </c:pt>
                </c:lvl>
                <c:lvl>
                  <c:pt idx="0">
                    <c:v>LICs</c:v>
                  </c:pt>
                  <c:pt idx="2">
                    <c:v>Other EMDEs</c:v>
                  </c:pt>
                </c:lvl>
              </c:multiLvlStrCache>
            </c:multiLvlStrRef>
          </c:cat>
          <c:val>
            <c:numRef>
              <c:f>'2.10.B'!$V$2:$V$5</c:f>
              <c:numCache>
                <c:formatCode>0.0</c:formatCode>
                <c:ptCount val="4"/>
                <c:pt idx="0">
                  <c:v>5.8</c:v>
                </c:pt>
                <c:pt idx="1">
                  <c:v>6.2</c:v>
                </c:pt>
                <c:pt idx="2">
                  <c:v>5.6</c:v>
                </c:pt>
                <c:pt idx="3">
                  <c:v>6.5</c:v>
                </c:pt>
              </c:numCache>
            </c:numRef>
          </c:val>
          <c:extLst>
            <c:ext xmlns:c16="http://schemas.microsoft.com/office/drawing/2014/chart" uri="{C3380CC4-5D6E-409C-BE32-E72D297353CC}">
              <c16:uniqueId val="{00000000-50BF-42B4-89C1-30608CB3E12A}"/>
            </c:ext>
          </c:extLst>
        </c:ser>
        <c:ser>
          <c:idx val="1"/>
          <c:order val="1"/>
          <c:tx>
            <c:strRef>
              <c:f>'2.10.B'!$W$1</c:f>
              <c:strCache>
                <c:ptCount val="1"/>
                <c:pt idx="0">
                  <c:v>Education </c:v>
                </c:pt>
              </c:strCache>
            </c:strRef>
          </c:tx>
          <c:spPr>
            <a:solidFill>
              <a:srgbClr val="EB1C2D"/>
            </a:solidFill>
            <a:ln w="76200">
              <a:noFill/>
            </a:ln>
            <a:effectLst/>
          </c:spPr>
          <c:invertIfNegative val="0"/>
          <c:cat>
            <c:multiLvlStrRef>
              <c:f>'2.10.B'!$T$2:$U$5</c:f>
              <c:multiLvlStrCache>
                <c:ptCount val="4"/>
                <c:lvl>
                  <c:pt idx="0">
                    <c:v>2011</c:v>
                  </c:pt>
                  <c:pt idx="1">
                    <c:v>2020</c:v>
                  </c:pt>
                  <c:pt idx="2">
                    <c:v>2011</c:v>
                  </c:pt>
                  <c:pt idx="3">
                    <c:v>2020</c:v>
                  </c:pt>
                </c:lvl>
                <c:lvl>
                  <c:pt idx="0">
                    <c:v>LICs</c:v>
                  </c:pt>
                  <c:pt idx="2">
                    <c:v>Other EMDEs</c:v>
                  </c:pt>
                </c:lvl>
              </c:multiLvlStrCache>
            </c:multiLvlStrRef>
          </c:cat>
          <c:val>
            <c:numRef>
              <c:f>'2.10.B'!$W$2:$W$5</c:f>
              <c:numCache>
                <c:formatCode>0.0</c:formatCode>
                <c:ptCount val="4"/>
                <c:pt idx="0">
                  <c:v>3.3</c:v>
                </c:pt>
                <c:pt idx="1">
                  <c:v>4</c:v>
                </c:pt>
                <c:pt idx="2">
                  <c:v>4.2</c:v>
                </c:pt>
                <c:pt idx="3">
                  <c:v>4.5</c:v>
                </c:pt>
              </c:numCache>
            </c:numRef>
          </c:val>
          <c:extLst>
            <c:ext xmlns:c16="http://schemas.microsoft.com/office/drawing/2014/chart" uri="{C3380CC4-5D6E-409C-BE32-E72D297353CC}">
              <c16:uniqueId val="{00000001-50BF-42B4-89C1-30608CB3E12A}"/>
            </c:ext>
          </c:extLst>
        </c:ser>
        <c:ser>
          <c:idx val="2"/>
          <c:order val="2"/>
          <c:tx>
            <c:strRef>
              <c:f>'2.10.B'!$X$1</c:f>
              <c:strCache>
                <c:ptCount val="1"/>
                <c:pt idx="0">
                  <c:v>Defense</c:v>
                </c:pt>
              </c:strCache>
            </c:strRef>
          </c:tx>
          <c:spPr>
            <a:solidFill>
              <a:srgbClr val="F78D28"/>
            </a:solidFill>
            <a:ln w="76200">
              <a:noFill/>
            </a:ln>
            <a:effectLst/>
          </c:spPr>
          <c:invertIfNegative val="0"/>
          <c:cat>
            <c:multiLvlStrRef>
              <c:f>'2.10.B'!$T$2:$U$5</c:f>
              <c:multiLvlStrCache>
                <c:ptCount val="4"/>
                <c:lvl>
                  <c:pt idx="0">
                    <c:v>2011</c:v>
                  </c:pt>
                  <c:pt idx="1">
                    <c:v>2020</c:v>
                  </c:pt>
                  <c:pt idx="2">
                    <c:v>2011</c:v>
                  </c:pt>
                  <c:pt idx="3">
                    <c:v>2020</c:v>
                  </c:pt>
                </c:lvl>
                <c:lvl>
                  <c:pt idx="0">
                    <c:v>LICs</c:v>
                  </c:pt>
                  <c:pt idx="2">
                    <c:v>Other EMDEs</c:v>
                  </c:pt>
                </c:lvl>
              </c:multiLvlStrCache>
            </c:multiLvlStrRef>
          </c:cat>
          <c:val>
            <c:numRef>
              <c:f>'2.10.B'!$X$2:$X$5</c:f>
              <c:numCache>
                <c:formatCode>0.0</c:formatCode>
                <c:ptCount val="4"/>
                <c:pt idx="0">
                  <c:v>1.9</c:v>
                </c:pt>
                <c:pt idx="1">
                  <c:v>1.7</c:v>
                </c:pt>
                <c:pt idx="2">
                  <c:v>1.9</c:v>
                </c:pt>
                <c:pt idx="3">
                  <c:v>2</c:v>
                </c:pt>
              </c:numCache>
            </c:numRef>
          </c:val>
          <c:extLst>
            <c:ext xmlns:c16="http://schemas.microsoft.com/office/drawing/2014/chart" uri="{C3380CC4-5D6E-409C-BE32-E72D297353CC}">
              <c16:uniqueId val="{00000002-50BF-42B4-89C1-30608CB3E12A}"/>
            </c:ext>
          </c:extLst>
        </c:ser>
        <c:dLbls>
          <c:showLegendKey val="0"/>
          <c:showVal val="0"/>
          <c:showCatName val="0"/>
          <c:showSerName val="0"/>
          <c:showPercent val="0"/>
          <c:showBubbleSize val="0"/>
        </c:dLbls>
        <c:gapWidth val="150"/>
        <c:overlap val="100"/>
        <c:axId val="1064184799"/>
        <c:axId val="983300991"/>
      </c:barChart>
      <c:catAx>
        <c:axId val="106418479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83300991"/>
        <c:crosses val="autoZero"/>
        <c:auto val="1"/>
        <c:lblAlgn val="ctr"/>
        <c:lblOffset val="100"/>
        <c:noMultiLvlLbl val="0"/>
      </c:catAx>
      <c:valAx>
        <c:axId val="983300991"/>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64184799"/>
        <c:crosses val="autoZero"/>
        <c:crossBetween val="between"/>
      </c:valAx>
      <c:spPr>
        <a:noFill/>
        <a:ln>
          <a:noFill/>
        </a:ln>
        <a:effectLst/>
      </c:spPr>
    </c:plotArea>
    <c:legend>
      <c:legendPos val="t"/>
      <c:layout>
        <c:manualLayout>
          <c:xMode val="edge"/>
          <c:yMode val="edge"/>
          <c:x val="0.28322707057451152"/>
          <c:y val="8.9285714285714288E-2"/>
          <c:w val="0.65808289588801394"/>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3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3300"/>
              <a:t>Index</a:t>
            </a:r>
          </a:p>
        </c:rich>
      </c:tx>
      <c:layout>
        <c:manualLayout>
          <c:xMode val="edge"/>
          <c:yMode val="edge"/>
          <c:x val="0"/>
          <c:y val="1.984126984126984E-3"/>
        </c:manualLayout>
      </c:layout>
      <c:overlay val="0"/>
      <c:spPr>
        <a:noFill/>
        <a:ln>
          <a:noFill/>
        </a:ln>
        <a:effectLst/>
      </c:spPr>
      <c:txPr>
        <a:bodyPr rot="0" spcFirstLastPara="1" vertOverflow="ellipsis" vert="horz" wrap="square" anchor="ctr" anchorCtr="1"/>
        <a:lstStyle/>
        <a:p>
          <a:pPr>
            <a:defRPr sz="33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1460338291046953E-2"/>
          <c:y val="0.11521309836270464"/>
          <c:w val="0.88307669874599004"/>
          <c:h val="0.45253749531308585"/>
        </c:manualLayout>
      </c:layout>
      <c:barChart>
        <c:barDir val="col"/>
        <c:grouping val="clustered"/>
        <c:varyColors val="0"/>
        <c:ser>
          <c:idx val="0"/>
          <c:order val="0"/>
          <c:tx>
            <c:strRef>
              <c:f>'2.10.C'!$W$1</c:f>
              <c:strCache>
                <c:ptCount val="1"/>
                <c:pt idx="0">
                  <c:v>LICs</c:v>
                </c:pt>
              </c:strCache>
            </c:strRef>
          </c:tx>
          <c:spPr>
            <a:solidFill>
              <a:srgbClr val="002345"/>
            </a:solidFill>
            <a:ln>
              <a:noFill/>
            </a:ln>
            <a:effectLst/>
          </c:spPr>
          <c:invertIfNegative val="0"/>
          <c:dLbls>
            <c:dLbl>
              <c:idx val="0"/>
              <c:tx>
                <c:rich>
                  <a:bodyPr/>
                  <a:lstStyle/>
                  <a:p>
                    <a:fld id="{AB9F16B4-D262-4A40-910F-946A46F0A6B1}"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0112-4A16-A3C5-162D60182034}"/>
                </c:ext>
              </c:extLst>
            </c:dLbl>
            <c:dLbl>
              <c:idx val="1"/>
              <c:tx>
                <c:rich>
                  <a:bodyPr/>
                  <a:lstStyle/>
                  <a:p>
                    <a:fld id="{BB1DE9E1-8DD0-47A5-B5F6-6B0A9B2640DB}"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0112-4A16-A3C5-162D60182034}"/>
                </c:ext>
              </c:extLst>
            </c:dLbl>
            <c:dLbl>
              <c:idx val="2"/>
              <c:tx>
                <c:rich>
                  <a:bodyPr/>
                  <a:lstStyle/>
                  <a:p>
                    <a:fld id="{8A700BD4-B098-45AA-A3FB-DE7867E4485C}"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0112-4A16-A3C5-162D60182034}"/>
                </c:ext>
              </c:extLst>
            </c:dLbl>
            <c:dLbl>
              <c:idx val="3"/>
              <c:tx>
                <c:rich>
                  <a:bodyPr/>
                  <a:lstStyle/>
                  <a:p>
                    <a:fld id="{4D65D603-E3BB-48B5-86C4-BC7483099319}"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0112-4A16-A3C5-162D60182034}"/>
                </c:ext>
              </c:extLst>
            </c:dLbl>
            <c:dLbl>
              <c:idx val="4"/>
              <c:tx>
                <c:rich>
                  <a:bodyPr/>
                  <a:lstStyle/>
                  <a:p>
                    <a:fld id="{D3E8B960-4DB3-470D-B0D0-C07EF245B360}"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0112-4A16-A3C5-162D60182034}"/>
                </c:ext>
              </c:extLst>
            </c:dLbl>
            <c:dLbl>
              <c:idx val="5"/>
              <c:tx>
                <c:rich>
                  <a:bodyPr/>
                  <a:lstStyle/>
                  <a:p>
                    <a:fld id="{B7A48718-C236-4FD8-92E2-D61293C176A5}"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0112-4A16-A3C5-162D60182034}"/>
                </c:ext>
              </c:extLst>
            </c:dLbl>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'2.10.C'!$T$2:$T$7</c:f>
              <c:strCache>
                <c:ptCount val="6"/>
                <c:pt idx="0">
                  <c:v>Overall PIMI</c:v>
                </c:pt>
                <c:pt idx="1">
                  <c:v>Infrastructure</c:v>
                </c:pt>
                <c:pt idx="2">
                  <c:v>Electricity infrastructure</c:v>
                </c:pt>
                <c:pt idx="3">
                  <c:v>Transport infrastructure</c:v>
                </c:pt>
                <c:pt idx="4">
                  <c:v>Education</c:v>
                </c:pt>
                <c:pt idx="5">
                  <c:v>Health</c:v>
                </c:pt>
              </c:strCache>
            </c:strRef>
          </c:cat>
          <c:val>
            <c:numRef>
              <c:f>'2.10.C'!$W$2:$W$7</c:f>
              <c:numCache>
                <c:formatCode>General</c:formatCode>
                <c:ptCount val="6"/>
                <c:pt idx="0">
                  <c:v>1.5</c:v>
                </c:pt>
                <c:pt idx="1">
                  <c:v>0.5</c:v>
                </c:pt>
                <c:pt idx="2">
                  <c:v>0.4</c:v>
                </c:pt>
                <c:pt idx="3">
                  <c:v>0.4</c:v>
                </c:pt>
                <c:pt idx="4">
                  <c:v>0.7</c:v>
                </c:pt>
                <c:pt idx="5">
                  <c:v>0.7</c:v>
                </c:pt>
              </c:numCache>
            </c:numRef>
          </c:val>
          <c:extLst>
            <c:ext xmlns:c15="http://schemas.microsoft.com/office/drawing/2012/chart" uri="{02D57815-91ED-43cb-92C2-25804820EDAC}">
              <c15:datalabelsRange>
                <c15:f>'2.10.C'!$U$2:$U$7</c15:f>
                <c15:dlblRangeCache>
                  <c:ptCount val="6"/>
                </c15:dlblRangeCache>
              </c15:datalabelsRange>
            </c:ext>
            <c:ext xmlns:c16="http://schemas.microsoft.com/office/drawing/2014/chart" uri="{C3380CC4-5D6E-409C-BE32-E72D297353CC}">
              <c16:uniqueId val="{00000006-0112-4A16-A3C5-162D60182034}"/>
            </c:ext>
          </c:extLst>
        </c:ser>
        <c:dLbls>
          <c:showLegendKey val="0"/>
          <c:showVal val="1"/>
          <c:showCatName val="0"/>
          <c:showSerName val="0"/>
          <c:showPercent val="0"/>
          <c:showBubbleSize val="0"/>
        </c:dLbls>
        <c:gapWidth val="219"/>
        <c:axId val="860281743"/>
        <c:axId val="860282575"/>
      </c:barChart>
      <c:lineChart>
        <c:grouping val="standard"/>
        <c:varyColors val="0"/>
        <c:ser>
          <c:idx val="1"/>
          <c:order val="1"/>
          <c:tx>
            <c:strRef>
              <c:f>'2.10.C'!$V$1</c:f>
              <c:strCache>
                <c:ptCount val="1"/>
                <c:pt idx="0">
                  <c:v>Other EMDEs</c:v>
                </c:pt>
              </c:strCache>
            </c:strRef>
          </c:tx>
          <c:spPr>
            <a:ln w="28575" cap="rnd">
              <a:noFill/>
              <a:round/>
            </a:ln>
            <a:effectLst/>
          </c:spPr>
          <c:marker>
            <c:symbol val="diamond"/>
            <c:size val="15"/>
            <c:spPr>
              <a:solidFill>
                <a:srgbClr val="FDB519"/>
              </a:solidFill>
              <a:ln w="9525">
                <a:noFill/>
              </a:ln>
              <a:effectLst/>
            </c:spPr>
          </c:marker>
          <c:dLbls>
            <c:dLbl>
              <c:idx val="0"/>
              <c:tx>
                <c:rich>
                  <a:bodyPr/>
                  <a:lstStyle/>
                  <a:p>
                    <a:fld id="{00106407-4B53-47D2-AAEF-45D716BD1AB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0112-4A16-A3C5-162D60182034}"/>
                </c:ext>
              </c:extLst>
            </c:dLbl>
            <c:dLbl>
              <c:idx val="1"/>
              <c:tx>
                <c:rich>
                  <a:bodyPr/>
                  <a:lstStyle/>
                  <a:p>
                    <a:fld id="{D6FEDBAD-0A9D-4CB8-A16C-27133F0983A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0112-4A16-A3C5-162D60182034}"/>
                </c:ext>
              </c:extLst>
            </c:dLbl>
            <c:dLbl>
              <c:idx val="2"/>
              <c:tx>
                <c:rich>
                  <a:bodyPr/>
                  <a:lstStyle/>
                  <a:p>
                    <a:fld id="{CEB8C3D4-D0C7-4F08-A948-7B435D9276C8}"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0112-4A16-A3C5-162D60182034}"/>
                </c:ext>
              </c:extLst>
            </c:dLbl>
            <c:dLbl>
              <c:idx val="3"/>
              <c:tx>
                <c:rich>
                  <a:bodyPr/>
                  <a:lstStyle/>
                  <a:p>
                    <a:fld id="{EB66DA01-E1AF-4006-A9DB-C6E09ABBF96F}"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0112-4A16-A3C5-162D60182034}"/>
                </c:ext>
              </c:extLst>
            </c:dLbl>
            <c:dLbl>
              <c:idx val="4"/>
              <c:tx>
                <c:rich>
                  <a:bodyPr/>
                  <a:lstStyle/>
                  <a:p>
                    <a:fld id="{621ADAEF-9721-44F6-A17C-C9CBDAB7B86F}"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0112-4A16-A3C5-162D60182034}"/>
                </c:ext>
              </c:extLst>
            </c:dLbl>
            <c:dLbl>
              <c:idx val="5"/>
              <c:tx>
                <c:rich>
                  <a:bodyPr/>
                  <a:lstStyle/>
                  <a:p>
                    <a:fld id="{0631AB58-DCB4-4039-9CC2-242C73BA1D6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0112-4A16-A3C5-162D60182034}"/>
                </c:ext>
              </c:extLst>
            </c:dLbl>
            <c:spPr>
              <a:noFill/>
              <a:ln>
                <a:noFill/>
              </a:ln>
              <a:effectLst/>
            </c:spPr>
            <c:txPr>
              <a:bodyPr rot="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'2.10.C'!$T$2:$T$7</c:f>
              <c:strCache>
                <c:ptCount val="6"/>
                <c:pt idx="0">
                  <c:v>Overall PIMI</c:v>
                </c:pt>
                <c:pt idx="1">
                  <c:v>Infrastructure</c:v>
                </c:pt>
                <c:pt idx="2">
                  <c:v>Electricity infrastructure</c:v>
                </c:pt>
                <c:pt idx="3">
                  <c:v>Transport infrastructure</c:v>
                </c:pt>
                <c:pt idx="4">
                  <c:v>Education</c:v>
                </c:pt>
                <c:pt idx="5">
                  <c:v>Health</c:v>
                </c:pt>
              </c:strCache>
            </c:strRef>
          </c:cat>
          <c:val>
            <c:numRef>
              <c:f>'2.10.C'!$V$2:$V$7</c:f>
              <c:numCache>
                <c:formatCode>General</c:formatCode>
                <c:ptCount val="6"/>
                <c:pt idx="0">
                  <c:v>1.7</c:v>
                </c:pt>
                <c:pt idx="1">
                  <c:v>0.6</c:v>
                </c:pt>
                <c:pt idx="2">
                  <c:v>0.6</c:v>
                </c:pt>
                <c:pt idx="3">
                  <c:v>0.5</c:v>
                </c:pt>
                <c:pt idx="4">
                  <c:v>0.8</c:v>
                </c:pt>
                <c:pt idx="5">
                  <c:v>0.9</c:v>
                </c:pt>
              </c:numCache>
            </c:numRef>
          </c:val>
          <c:smooth val="0"/>
          <c:extLst>
            <c:ext xmlns:c15="http://schemas.microsoft.com/office/drawing/2012/chart" uri="{02D57815-91ED-43cb-92C2-25804820EDAC}">
              <c15:datalabelsRange>
                <c15:f>'2.10.C'!$X$2:$X$7</c15:f>
                <c15:dlblRangeCache>
                  <c:ptCount val="6"/>
                  <c:pt idx="1">
                    <c:v>***</c:v>
                  </c:pt>
                  <c:pt idx="2">
                    <c:v>***</c:v>
                  </c:pt>
                  <c:pt idx="3">
                    <c:v>***</c:v>
                  </c:pt>
                  <c:pt idx="5">
                    <c:v>***</c:v>
                  </c:pt>
                </c15:dlblRangeCache>
              </c15:datalabelsRange>
            </c:ext>
            <c:ext xmlns:c16="http://schemas.microsoft.com/office/drawing/2014/chart" uri="{C3380CC4-5D6E-409C-BE32-E72D297353CC}">
              <c16:uniqueId val="{0000000D-0112-4A16-A3C5-162D60182034}"/>
            </c:ext>
          </c:extLst>
        </c:ser>
        <c:dLbls>
          <c:showLegendKey val="0"/>
          <c:showVal val="0"/>
          <c:showCatName val="0"/>
          <c:showSerName val="0"/>
          <c:showPercent val="0"/>
          <c:showBubbleSize val="0"/>
        </c:dLbls>
        <c:marker val="1"/>
        <c:smooth val="0"/>
        <c:axId val="860281743"/>
        <c:axId val="860282575"/>
      </c:lineChart>
      <c:catAx>
        <c:axId val="860281743"/>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5400000" spcFirstLastPara="1" vertOverflow="ellipsis"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0282575"/>
        <c:crosses val="autoZero"/>
        <c:auto val="1"/>
        <c:lblAlgn val="ctr"/>
        <c:lblOffset val="100"/>
        <c:noMultiLvlLbl val="0"/>
      </c:catAx>
      <c:valAx>
        <c:axId val="860282575"/>
        <c:scaling>
          <c:orientation val="minMax"/>
        </c:scaling>
        <c:delete val="0"/>
        <c:axPos val="l"/>
        <c:numFmt formatCode="[&gt;0]0.0;#,##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0281743"/>
        <c:crosses val="autoZero"/>
        <c:crossBetween val="between"/>
        <c:majorUnit val="0.5"/>
      </c:valAx>
      <c:spPr>
        <a:noFill/>
        <a:ln>
          <a:noFill/>
        </a:ln>
        <a:effectLst/>
      </c:spPr>
    </c:plotArea>
    <c:legend>
      <c:legendPos val="t"/>
      <c:overlay val="0"/>
      <c:spPr>
        <a:noFill/>
        <a:ln>
          <a:noFill/>
        </a:ln>
        <a:effectLst/>
      </c:spPr>
      <c:txPr>
        <a:bodyPr rot="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3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559565470982794E-2"/>
          <c:y val="0.21812773403324584"/>
          <c:w val="0.90439413823272086"/>
          <c:h val="0.65630327459067617"/>
        </c:manualLayout>
      </c:layout>
      <c:barChart>
        <c:barDir val="col"/>
        <c:grouping val="clustered"/>
        <c:varyColors val="0"/>
        <c:ser>
          <c:idx val="0"/>
          <c:order val="0"/>
          <c:tx>
            <c:strRef>
              <c:f>'1.1.E'!$T$2</c:f>
              <c:strCache>
                <c:ptCount val="1"/>
                <c:pt idx="0">
                  <c:v>Today's LICs</c:v>
                </c:pt>
              </c:strCache>
            </c:strRef>
          </c:tx>
          <c:spPr>
            <a:solidFill>
              <a:srgbClr val="002345"/>
            </a:solidFill>
            <a:ln w="76200">
              <a:noFill/>
            </a:ln>
            <a:effectLst/>
          </c:spPr>
          <c:invertIfNegative val="0"/>
          <c:cat>
            <c:strRef>
              <c:f>'1.1.E'!$U$1:$V$1</c:f>
              <c:strCache>
                <c:ptCount val="2"/>
                <c:pt idx="0">
                  <c:v>2000</c:v>
                </c:pt>
                <c:pt idx="1">
                  <c:v>Latest</c:v>
                </c:pt>
              </c:strCache>
            </c:strRef>
          </c:cat>
          <c:val>
            <c:numRef>
              <c:f>'1.1.E'!$U$2:$V$2</c:f>
              <c:numCache>
                <c:formatCode>General</c:formatCode>
                <c:ptCount val="2"/>
                <c:pt idx="0">
                  <c:v>16.100000000000001</c:v>
                </c:pt>
                <c:pt idx="1">
                  <c:v>41.4</c:v>
                </c:pt>
              </c:numCache>
            </c:numRef>
          </c:val>
          <c:extLst>
            <c:ext xmlns:c16="http://schemas.microsoft.com/office/drawing/2014/chart" uri="{C3380CC4-5D6E-409C-BE32-E72D297353CC}">
              <c16:uniqueId val="{00000000-DDBC-45B2-B949-1D0E39C2BC21}"/>
            </c:ext>
          </c:extLst>
        </c:ser>
        <c:dLbls>
          <c:showLegendKey val="0"/>
          <c:showVal val="0"/>
          <c:showCatName val="0"/>
          <c:showSerName val="0"/>
          <c:showPercent val="0"/>
          <c:showBubbleSize val="0"/>
        </c:dLbls>
        <c:gapWidth val="219"/>
        <c:axId val="1843890479"/>
        <c:axId val="1855408111"/>
      </c:barChart>
      <c:lineChart>
        <c:grouping val="standard"/>
        <c:varyColors val="0"/>
        <c:ser>
          <c:idx val="1"/>
          <c:order val="1"/>
          <c:tx>
            <c:strRef>
              <c:f>'1.1.E'!$T$3</c:f>
              <c:strCache>
                <c:ptCount val="1"/>
                <c:pt idx="0">
                  <c:v>LICs turned MICs</c:v>
                </c:pt>
              </c:strCache>
            </c:strRef>
          </c:tx>
          <c:spPr>
            <a:ln w="76200" cap="rnd">
              <a:noFill/>
              <a:round/>
            </a:ln>
            <a:effectLst/>
          </c:spPr>
          <c:marker>
            <c:symbol val="diamond"/>
            <c:size val="25"/>
            <c:spPr>
              <a:solidFill>
                <a:srgbClr val="FDB714"/>
              </a:solidFill>
              <a:ln w="76200">
                <a:noFill/>
              </a:ln>
              <a:effectLst/>
            </c:spPr>
          </c:marker>
          <c:cat>
            <c:strRef>
              <c:f>'1.1.E'!$U$1:$V$1</c:f>
              <c:strCache>
                <c:ptCount val="2"/>
                <c:pt idx="0">
                  <c:v>2000</c:v>
                </c:pt>
                <c:pt idx="1">
                  <c:v>Latest</c:v>
                </c:pt>
              </c:strCache>
            </c:strRef>
          </c:cat>
          <c:val>
            <c:numRef>
              <c:f>'1.1.E'!$U$3:$V$3</c:f>
              <c:numCache>
                <c:formatCode>General</c:formatCode>
                <c:ptCount val="2"/>
                <c:pt idx="0">
                  <c:v>50.5</c:v>
                </c:pt>
                <c:pt idx="1">
                  <c:v>78.5</c:v>
                </c:pt>
              </c:numCache>
            </c:numRef>
          </c:val>
          <c:smooth val="0"/>
          <c:extLst>
            <c:ext xmlns:c16="http://schemas.microsoft.com/office/drawing/2014/chart" uri="{C3380CC4-5D6E-409C-BE32-E72D297353CC}">
              <c16:uniqueId val="{00000001-DDBC-45B2-B949-1D0E39C2BC21}"/>
            </c:ext>
          </c:extLst>
        </c:ser>
        <c:dLbls>
          <c:showLegendKey val="0"/>
          <c:showVal val="0"/>
          <c:showCatName val="0"/>
          <c:showSerName val="0"/>
          <c:showPercent val="0"/>
          <c:showBubbleSize val="0"/>
        </c:dLbls>
        <c:marker val="1"/>
        <c:smooth val="0"/>
        <c:axId val="1843890479"/>
        <c:axId val="1855408111"/>
      </c:lineChart>
      <c:catAx>
        <c:axId val="184389047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855408111"/>
        <c:crosses val="autoZero"/>
        <c:auto val="1"/>
        <c:lblAlgn val="ctr"/>
        <c:lblOffset val="100"/>
        <c:noMultiLvlLbl val="0"/>
      </c:catAx>
      <c:valAx>
        <c:axId val="1855408111"/>
        <c:scaling>
          <c:orientation val="minMax"/>
          <c:max val="8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843890479"/>
        <c:crosses val="autoZero"/>
        <c:crossBetween val="between"/>
        <c:majorUnit val="20"/>
      </c:valAx>
      <c:spPr>
        <a:noFill/>
        <a:ln>
          <a:noFill/>
        </a:ln>
        <a:effectLst/>
      </c:spPr>
    </c:plotArea>
    <c:legend>
      <c:legendPos val="t"/>
      <c:layout>
        <c:manualLayout>
          <c:xMode val="edge"/>
          <c:yMode val="edge"/>
          <c:x val="0.40878599810440364"/>
          <c:y val="1.984126984126984E-2"/>
          <c:w val="0.42548355934674831"/>
          <c:h val="0.1577407511561055"/>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378361381714898E-2"/>
          <c:y val="0.13300884933306614"/>
          <c:w val="0.88608266947857361"/>
          <c:h val="0.46749918202639329"/>
        </c:manualLayout>
      </c:layout>
      <c:barChart>
        <c:barDir val="col"/>
        <c:grouping val="clustered"/>
        <c:varyColors val="0"/>
        <c:ser>
          <c:idx val="0"/>
          <c:order val="0"/>
          <c:tx>
            <c:strRef>
              <c:f>'2.10.D'!$V$2</c:f>
              <c:strCache>
                <c:ptCount val="1"/>
                <c:pt idx="0">
                  <c:v>Bottom quartile</c:v>
                </c:pt>
              </c:strCache>
            </c:strRef>
          </c:tx>
          <c:spPr>
            <a:solidFill>
              <a:schemeClr val="accent1"/>
            </a:solidFill>
            <a:ln>
              <a:noFill/>
            </a:ln>
            <a:effectLst/>
          </c:spPr>
          <c:invertIfNegative val="0"/>
          <c:dLbls>
            <c:delete val="1"/>
          </c:dLbls>
          <c:cat>
            <c:strRef>
              <c:f>'2.10.D'!$T$3:$T$6</c:f>
              <c:strCache>
                <c:ptCount val="4"/>
                <c:pt idx="0">
                  <c:v>Informality</c:v>
                </c:pt>
                <c:pt idx="1">
                  <c:v>Corruption</c:v>
                </c:pt>
                <c:pt idx="2">
                  <c:v>Lack of law 
and order</c:v>
                </c:pt>
                <c:pt idx="3">
                  <c:v>Internal 
conflict</c:v>
                </c:pt>
              </c:strCache>
            </c:strRef>
          </c:cat>
          <c:val>
            <c:numRef>
              <c:f>'2.10.D'!$V$3:$V$6</c:f>
              <c:numCache>
                <c:formatCode>General</c:formatCode>
                <c:ptCount val="4"/>
                <c:pt idx="0">
                  <c:v>0.7</c:v>
                </c:pt>
                <c:pt idx="1">
                  <c:v>0.5</c:v>
                </c:pt>
                <c:pt idx="2">
                  <c:v>0.5</c:v>
                </c:pt>
                <c:pt idx="3">
                  <c:v>0.5</c:v>
                </c:pt>
              </c:numCache>
            </c:numRef>
          </c:val>
          <c:extLst>
            <c:ext xmlns:c16="http://schemas.microsoft.com/office/drawing/2014/chart" uri="{C3380CC4-5D6E-409C-BE32-E72D297353CC}">
              <c16:uniqueId val="{00000000-F3E0-45AB-BBDE-CE505CA58756}"/>
            </c:ext>
          </c:extLst>
        </c:ser>
        <c:dLbls>
          <c:showLegendKey val="0"/>
          <c:showVal val="1"/>
          <c:showCatName val="0"/>
          <c:showSerName val="0"/>
          <c:showPercent val="0"/>
          <c:showBubbleSize val="0"/>
        </c:dLbls>
        <c:gapWidth val="219"/>
        <c:axId val="860281743"/>
        <c:axId val="860282575"/>
      </c:barChart>
      <c:lineChart>
        <c:grouping val="standard"/>
        <c:varyColors val="0"/>
        <c:ser>
          <c:idx val="1"/>
          <c:order val="1"/>
          <c:tx>
            <c:strRef>
              <c:f>'2.10.D'!$W$2</c:f>
              <c:strCache>
                <c:ptCount val="1"/>
                <c:pt idx="0">
                  <c:v>Top quartile</c:v>
                </c:pt>
              </c:strCache>
            </c:strRef>
          </c:tx>
          <c:spPr>
            <a:ln w="28575" cap="rnd">
              <a:noFill/>
              <a:round/>
            </a:ln>
            <a:effectLst/>
          </c:spPr>
          <c:marker>
            <c:symbol val="diamond"/>
            <c:size val="25"/>
            <c:spPr>
              <a:solidFill>
                <a:srgbClr val="FDB519"/>
              </a:solidFill>
              <a:ln w="76200">
                <a:noFill/>
              </a:ln>
              <a:effectLst/>
            </c:spPr>
          </c:marker>
          <c:dLbls>
            <c:dLbl>
              <c:idx val="0"/>
              <c:layout>
                <c:manualLayout>
                  <c:x val="-4.6833169291338586E-2"/>
                  <c:y val="-8.7856986626671671E-2"/>
                </c:manualLayout>
              </c:layout>
              <c:tx>
                <c:rich>
                  <a:bodyPr rot="0" spcFirstLastPara="1" vertOverflow="ellipsis" vert="horz" wrap="square" lIns="38100" tIns="19050" rIns="38100" bIns="19050" anchor="ctr" anchorCtr="1">
                    <a:noAutofit/>
                  </a:bodyPr>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169EC0A6-FEB8-4128-9F66-E5E5E18A40A4}" type="CELLRANGE">
                      <a:rPr lang="en-US"/>
                      <a:pPr>
                        <a:defRPr sz="3300"/>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r"/>
              <c:showLegendKey val="0"/>
              <c:showVal val="0"/>
              <c:showCatName val="0"/>
              <c:showSerName val="0"/>
              <c:showPercent val="0"/>
              <c:showBubbleSize val="0"/>
              <c:extLst>
                <c:ext xmlns:c15="http://schemas.microsoft.com/office/drawing/2012/chart" uri="{CE6537A1-D6FC-4f65-9D91-7224C49458BB}">
                  <c15:layout>
                    <c:manualLayout>
                      <c:w val="5.7955945610965294E-2"/>
                      <c:h val="7.8240844894388206E-2"/>
                    </c:manualLayout>
                  </c15:layout>
                  <c15:dlblFieldTable/>
                  <c15:showDataLabelsRange val="1"/>
                </c:ext>
                <c:ext xmlns:c16="http://schemas.microsoft.com/office/drawing/2014/chart" uri="{C3380CC4-5D6E-409C-BE32-E72D297353CC}">
                  <c16:uniqueId val="{00000001-F3E0-45AB-BBDE-CE505CA58756}"/>
                </c:ext>
              </c:extLst>
            </c:dLbl>
            <c:dLbl>
              <c:idx val="1"/>
              <c:layout>
                <c:manualLayout>
                  <c:x val="-4.2060185185185187E-2"/>
                  <c:y val="-3.0704286964129485E-2"/>
                </c:manualLayout>
              </c:layout>
              <c:tx>
                <c:rich>
                  <a:bodyPr rot="0" spcFirstLastPara="1" vertOverflow="ellipsis" vert="horz" wrap="square" lIns="38100" tIns="19050" rIns="38100" bIns="19050" anchor="ctr" anchorCtr="1">
                    <a:noAutofit/>
                  </a:bodyPr>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F8667B8F-5432-4A5F-9F9D-1FF04B4E0122}" type="CELLRANGE">
                      <a:rPr lang="en-US"/>
                      <a:pPr>
                        <a:defRPr sz="3300"/>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r"/>
              <c:showLegendKey val="0"/>
              <c:showVal val="0"/>
              <c:showCatName val="0"/>
              <c:showSerName val="0"/>
              <c:showPercent val="0"/>
              <c:showBubbleSize val="0"/>
              <c:extLst>
                <c:ext xmlns:c15="http://schemas.microsoft.com/office/drawing/2012/chart" uri="{CE6537A1-D6FC-4f65-9D91-7224C49458BB}">
                  <c15:layout>
                    <c:manualLayout>
                      <c:w val="4.8240740740740744E-2"/>
                      <c:h val="0.10307539682539682"/>
                    </c:manualLayout>
                  </c15:layout>
                  <c15:dlblFieldTable/>
                  <c15:showDataLabelsRange val="1"/>
                </c:ext>
                <c:ext xmlns:c16="http://schemas.microsoft.com/office/drawing/2014/chart" uri="{C3380CC4-5D6E-409C-BE32-E72D297353CC}">
                  <c16:uniqueId val="{00000002-F3E0-45AB-BBDE-CE505CA58756}"/>
                </c:ext>
              </c:extLst>
            </c:dLbl>
            <c:dLbl>
              <c:idx val="2"/>
              <c:layout>
                <c:manualLayout>
                  <c:x val="-6.0486111111111109E-2"/>
                  <c:y val="-3.1773606424196986E-2"/>
                </c:manualLayout>
              </c:layout>
              <c:tx>
                <c:rich>
                  <a:bodyPr rot="0" spcFirstLastPara="1" vertOverflow="ellipsis" vert="horz" wrap="square" lIns="38100" tIns="19050" rIns="38100" bIns="19050" anchor="ctr" anchorCtr="1">
                    <a:noAutofit/>
                  </a:bodyPr>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B6F5A0E8-5902-467A-9DBF-AC2EEA70D47C}" type="CELLRANGE">
                      <a:rPr lang="en-US"/>
                      <a:pPr>
                        <a:defRPr sz="3300"/>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r"/>
              <c:showLegendKey val="0"/>
              <c:showVal val="0"/>
              <c:showCatName val="0"/>
              <c:showSerName val="0"/>
              <c:showPercent val="0"/>
              <c:showBubbleSize val="0"/>
              <c:extLst>
                <c:ext xmlns:c15="http://schemas.microsoft.com/office/drawing/2012/chart" uri="{CE6537A1-D6FC-4f65-9D91-7224C49458BB}">
                  <c15:layout>
                    <c:manualLayout>
                      <c:w val="8.0462962962962958E-2"/>
                      <c:h val="0.1645833333333333"/>
                    </c:manualLayout>
                  </c15:layout>
                  <c15:dlblFieldTable/>
                  <c15:showDataLabelsRange val="1"/>
                </c:ext>
                <c:ext xmlns:c16="http://schemas.microsoft.com/office/drawing/2014/chart" uri="{C3380CC4-5D6E-409C-BE32-E72D297353CC}">
                  <c16:uniqueId val="{00000003-F3E0-45AB-BBDE-CE505CA58756}"/>
                </c:ext>
              </c:extLst>
            </c:dLbl>
            <c:dLbl>
              <c:idx val="3"/>
              <c:tx>
                <c:rich>
                  <a:bodyPr rot="0" spcFirstLastPara="1" vertOverflow="ellipsis" vert="horz" wrap="square" lIns="38100" tIns="19050" rIns="38100" bIns="19050" anchor="ctr" anchorCtr="1">
                    <a:noAutofit/>
                  </a:bodyPr>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25173188-5FDD-4F15-912C-5DC285EA8942}" type="CELLRANGE">
                      <a:rPr lang="en-US"/>
                      <a:pPr>
                        <a:defRPr sz="3300"/>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0"/>
              <c:showCatName val="0"/>
              <c:showSerName val="0"/>
              <c:showPercent val="0"/>
              <c:showBubbleSize val="0"/>
              <c:extLst>
                <c:ext xmlns:c15="http://schemas.microsoft.com/office/drawing/2012/chart" uri="{CE6537A1-D6FC-4f65-9D91-7224C49458BB}">
                  <c15:layout>
                    <c:manualLayout>
                      <c:w val="3.1064814814814816E-2"/>
                      <c:h val="7.7281746031746021E-2"/>
                    </c:manualLayout>
                  </c15:layout>
                  <c15:dlblFieldTable/>
                  <c15:showDataLabelsRange val="1"/>
                </c:ext>
                <c:ext xmlns:c16="http://schemas.microsoft.com/office/drawing/2014/chart" uri="{C3380CC4-5D6E-409C-BE32-E72D297353CC}">
                  <c16:uniqueId val="{00000004-F3E0-45AB-BBDE-CE505CA58756}"/>
                </c:ext>
              </c:extLst>
            </c:dLbl>
            <c:spPr>
              <a:noFill/>
              <a:ln>
                <a:noFill/>
              </a:ln>
              <a:effectLst/>
            </c:spPr>
            <c:txPr>
              <a:bodyPr rot="0" spcFirstLastPara="1" vertOverflow="ellipsis" vert="horz" wrap="square" lIns="38100" tIns="19050" rIns="38100" bIns="19050" anchor="ctr" anchorCtr="1">
                <a:spAutoFit/>
              </a:bodyPr>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numRef>
              <c:f>'2.10.D'!$A$16:$A$21</c:f>
              <c:numCache>
                <c:formatCode>General</c:formatCode>
                <c:ptCount val="6"/>
              </c:numCache>
            </c:numRef>
          </c:cat>
          <c:val>
            <c:numRef>
              <c:f>'2.10.D'!$W$3:$W$6</c:f>
              <c:numCache>
                <c:formatCode>General</c:formatCode>
                <c:ptCount val="4"/>
                <c:pt idx="0">
                  <c:v>0.6</c:v>
                </c:pt>
                <c:pt idx="1">
                  <c:v>0.7</c:v>
                </c:pt>
                <c:pt idx="2">
                  <c:v>0.7</c:v>
                </c:pt>
                <c:pt idx="3">
                  <c:v>0.6</c:v>
                </c:pt>
              </c:numCache>
            </c:numRef>
          </c:val>
          <c:smooth val="0"/>
          <c:extLst>
            <c:ext xmlns:c15="http://schemas.microsoft.com/office/drawing/2012/chart" uri="{02D57815-91ED-43cb-92C2-25804820EDAC}">
              <c15:datalabelsRange>
                <c15:f>'2.10.D'!$U$3:$U$6</c15:f>
                <c15:dlblRangeCache>
                  <c:ptCount val="4"/>
                  <c:pt idx="0">
                    <c:v>*</c:v>
                  </c:pt>
                  <c:pt idx="1">
                    <c:v>**</c:v>
                  </c:pt>
                  <c:pt idx="2">
                    <c:v>***</c:v>
                  </c:pt>
                  <c:pt idx="3">
                    <c:v>*</c:v>
                  </c:pt>
                </c15:dlblRangeCache>
              </c15:datalabelsRange>
            </c:ext>
            <c:ext xmlns:c16="http://schemas.microsoft.com/office/drawing/2014/chart" uri="{C3380CC4-5D6E-409C-BE32-E72D297353CC}">
              <c16:uniqueId val="{00000005-F3E0-45AB-BBDE-CE505CA58756}"/>
            </c:ext>
          </c:extLst>
        </c:ser>
        <c:dLbls>
          <c:showLegendKey val="0"/>
          <c:showVal val="0"/>
          <c:showCatName val="0"/>
          <c:showSerName val="0"/>
          <c:showPercent val="0"/>
          <c:showBubbleSize val="0"/>
        </c:dLbls>
        <c:marker val="1"/>
        <c:smooth val="0"/>
        <c:axId val="860281743"/>
        <c:axId val="860282575"/>
      </c:lineChart>
      <c:catAx>
        <c:axId val="86028174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860282575"/>
        <c:crosses val="autoZero"/>
        <c:auto val="1"/>
        <c:lblAlgn val="ctr"/>
        <c:lblOffset val="100"/>
        <c:noMultiLvlLbl val="0"/>
      </c:catAx>
      <c:valAx>
        <c:axId val="860282575"/>
        <c:scaling>
          <c:orientation val="minMax"/>
        </c:scaling>
        <c:delete val="0"/>
        <c:axPos val="l"/>
        <c:numFmt formatCode="[&gt;0]0.0;#,##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860281743"/>
        <c:crosses val="autoZero"/>
        <c:crossBetween val="between"/>
        <c:majorUnit val="0.2"/>
      </c:valAx>
      <c:spPr>
        <a:noFill/>
        <a:ln>
          <a:noFill/>
        </a:ln>
        <a:effectLst/>
      </c:spPr>
    </c:plotArea>
    <c:legend>
      <c:legendPos val="t"/>
      <c:layout>
        <c:manualLayout>
          <c:xMode val="edge"/>
          <c:yMode val="edge"/>
          <c:x val="0.29529844885911771"/>
          <c:y val="2.5833922459426971E-2"/>
          <c:w val="0.63996954343197199"/>
          <c:h val="8.4459714258979524E-2"/>
        </c:manualLayout>
      </c:layout>
      <c:overlay val="0"/>
      <c:spPr>
        <a:solidFill>
          <a:schemeClr val="bg1"/>
        </a:solid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6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orientation="portrait"/>
  </c:printSettings>
  <c:userShapes r:id="rId3"/>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822251385243499E-2"/>
          <c:y val="0.16852455943007125"/>
          <c:w val="0.91291848935549724"/>
          <c:h val="0.7158270841144857"/>
        </c:manualLayout>
      </c:layout>
      <c:lineChart>
        <c:grouping val="standard"/>
        <c:varyColors val="0"/>
        <c:ser>
          <c:idx val="0"/>
          <c:order val="0"/>
          <c:tx>
            <c:strRef>
              <c:f>'3.1.A'!$T$2</c:f>
              <c:strCache>
                <c:ptCount val="1"/>
                <c:pt idx="0">
                  <c:v>Primary balance</c:v>
                </c:pt>
              </c:strCache>
            </c:strRef>
          </c:tx>
          <c:spPr>
            <a:ln w="76200" cap="rnd">
              <a:solidFill>
                <a:srgbClr val="002345"/>
              </a:solidFill>
              <a:round/>
            </a:ln>
            <a:effectLst/>
          </c:spPr>
          <c:marker>
            <c:symbol val="none"/>
          </c:marker>
          <c:cat>
            <c:strRef>
              <c:f>'3.1.A'!$U$1:$Y$1</c:f>
              <c:strCache>
                <c:ptCount val="5"/>
                <c:pt idx="0">
                  <c:v>t-2</c:v>
                </c:pt>
                <c:pt idx="1">
                  <c:v>t-1</c:v>
                </c:pt>
                <c:pt idx="2">
                  <c:v>t=0</c:v>
                </c:pt>
                <c:pt idx="3">
                  <c:v>t+1</c:v>
                </c:pt>
                <c:pt idx="4">
                  <c:v>t+2</c:v>
                </c:pt>
              </c:strCache>
            </c:strRef>
          </c:cat>
          <c:val>
            <c:numRef>
              <c:f>'3.1.A'!$U$2:$Y$2</c:f>
              <c:numCache>
                <c:formatCode>General</c:formatCode>
                <c:ptCount val="5"/>
                <c:pt idx="0">
                  <c:v>0.5</c:v>
                </c:pt>
                <c:pt idx="1">
                  <c:v>-0.5</c:v>
                </c:pt>
                <c:pt idx="2">
                  <c:v>-1.8</c:v>
                </c:pt>
                <c:pt idx="3">
                  <c:v>-1.4</c:v>
                </c:pt>
                <c:pt idx="4">
                  <c:v>-0.9</c:v>
                </c:pt>
              </c:numCache>
            </c:numRef>
          </c:val>
          <c:smooth val="0"/>
          <c:extLst>
            <c:ext xmlns:c16="http://schemas.microsoft.com/office/drawing/2014/chart" uri="{C3380CC4-5D6E-409C-BE32-E72D297353CC}">
              <c16:uniqueId val="{00000000-A6EF-47FD-B211-CFBDA055025A}"/>
            </c:ext>
          </c:extLst>
        </c:ser>
        <c:ser>
          <c:idx val="1"/>
          <c:order val="1"/>
          <c:tx>
            <c:strRef>
              <c:f>'3.1.A'!$T$3</c:f>
              <c:strCache>
                <c:ptCount val="1"/>
                <c:pt idx="0">
                  <c:v>Confidence Interval</c:v>
                </c:pt>
              </c:strCache>
            </c:strRef>
          </c:tx>
          <c:spPr>
            <a:ln w="76200" cap="rnd">
              <a:solidFill>
                <a:srgbClr val="EB1C2D"/>
              </a:solidFill>
              <a:prstDash val="sysDot"/>
              <a:round/>
            </a:ln>
            <a:effectLst/>
          </c:spPr>
          <c:marker>
            <c:symbol val="none"/>
          </c:marker>
          <c:cat>
            <c:strRef>
              <c:f>'3.1.A'!$U$1:$Y$1</c:f>
              <c:strCache>
                <c:ptCount val="5"/>
                <c:pt idx="0">
                  <c:v>t-2</c:v>
                </c:pt>
                <c:pt idx="1">
                  <c:v>t-1</c:v>
                </c:pt>
                <c:pt idx="2">
                  <c:v>t=0</c:v>
                </c:pt>
                <c:pt idx="3">
                  <c:v>t+1</c:v>
                </c:pt>
                <c:pt idx="4">
                  <c:v>t+2</c:v>
                </c:pt>
              </c:strCache>
            </c:strRef>
          </c:cat>
          <c:val>
            <c:numRef>
              <c:f>'3.1.A'!$U$3:$Y$3</c:f>
              <c:numCache>
                <c:formatCode>General</c:formatCode>
                <c:ptCount val="5"/>
                <c:pt idx="0">
                  <c:v>-0.6</c:v>
                </c:pt>
                <c:pt idx="1">
                  <c:v>-1.6</c:v>
                </c:pt>
                <c:pt idx="2">
                  <c:v>-2.9</c:v>
                </c:pt>
                <c:pt idx="3">
                  <c:v>-2.4</c:v>
                </c:pt>
                <c:pt idx="4">
                  <c:v>-1.9</c:v>
                </c:pt>
              </c:numCache>
            </c:numRef>
          </c:val>
          <c:smooth val="0"/>
          <c:extLst>
            <c:ext xmlns:c16="http://schemas.microsoft.com/office/drawing/2014/chart" uri="{C3380CC4-5D6E-409C-BE32-E72D297353CC}">
              <c16:uniqueId val="{00000001-A6EF-47FD-B211-CFBDA055025A}"/>
            </c:ext>
          </c:extLst>
        </c:ser>
        <c:ser>
          <c:idx val="2"/>
          <c:order val="2"/>
          <c:tx>
            <c:strRef>
              <c:f>'3.1.A'!$T$4</c:f>
              <c:strCache>
                <c:ptCount val="1"/>
                <c:pt idx="0">
                  <c:v>Confidence Interval</c:v>
                </c:pt>
              </c:strCache>
            </c:strRef>
          </c:tx>
          <c:spPr>
            <a:ln w="76200" cap="rnd">
              <a:solidFill>
                <a:srgbClr val="EB1C2D"/>
              </a:solidFill>
              <a:prstDash val="sysDot"/>
              <a:round/>
            </a:ln>
            <a:effectLst/>
          </c:spPr>
          <c:marker>
            <c:symbol val="none"/>
          </c:marker>
          <c:cat>
            <c:strRef>
              <c:f>'3.1.A'!$U$1:$Y$1</c:f>
              <c:strCache>
                <c:ptCount val="5"/>
                <c:pt idx="0">
                  <c:v>t-2</c:v>
                </c:pt>
                <c:pt idx="1">
                  <c:v>t-1</c:v>
                </c:pt>
                <c:pt idx="2">
                  <c:v>t=0</c:v>
                </c:pt>
                <c:pt idx="3">
                  <c:v>t+1</c:v>
                </c:pt>
                <c:pt idx="4">
                  <c:v>t+2</c:v>
                </c:pt>
              </c:strCache>
            </c:strRef>
          </c:cat>
          <c:val>
            <c:numRef>
              <c:f>'3.1.A'!$U$4:$Y$4</c:f>
              <c:numCache>
                <c:formatCode>General</c:formatCode>
                <c:ptCount val="5"/>
                <c:pt idx="0">
                  <c:v>1.5</c:v>
                </c:pt>
                <c:pt idx="1">
                  <c:v>0.5</c:v>
                </c:pt>
                <c:pt idx="2">
                  <c:v>-0.8</c:v>
                </c:pt>
                <c:pt idx="3">
                  <c:v>-0.4</c:v>
                </c:pt>
                <c:pt idx="4">
                  <c:v>0.1</c:v>
                </c:pt>
              </c:numCache>
            </c:numRef>
          </c:val>
          <c:smooth val="0"/>
          <c:extLst>
            <c:ext xmlns:c16="http://schemas.microsoft.com/office/drawing/2014/chart" uri="{C3380CC4-5D6E-409C-BE32-E72D297353CC}">
              <c16:uniqueId val="{00000002-A6EF-47FD-B211-CFBDA055025A}"/>
            </c:ext>
          </c:extLst>
        </c:ser>
        <c:dLbls>
          <c:showLegendKey val="0"/>
          <c:showVal val="0"/>
          <c:showCatName val="0"/>
          <c:showSerName val="0"/>
          <c:showPercent val="0"/>
          <c:showBubbleSize val="0"/>
        </c:dLbls>
        <c:smooth val="0"/>
        <c:axId val="1357279119"/>
        <c:axId val="725491999"/>
      </c:lineChart>
      <c:catAx>
        <c:axId val="135727911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25491999"/>
        <c:crosses val="autoZero"/>
        <c:auto val="1"/>
        <c:lblAlgn val="ctr"/>
        <c:lblOffset val="100"/>
        <c:noMultiLvlLbl val="0"/>
      </c:catAx>
      <c:valAx>
        <c:axId val="725491999"/>
        <c:scaling>
          <c:orientation val="minMax"/>
          <c:max val="2"/>
          <c:min val="-3"/>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357279119"/>
        <c:crosses val="autoZero"/>
        <c:crossBetween val="between"/>
        <c:majorUnit val="1"/>
      </c:valAx>
      <c:spPr>
        <a:noFill/>
        <a:ln>
          <a:noFill/>
        </a:ln>
        <a:effectLst/>
      </c:spPr>
    </c:plotArea>
    <c:legend>
      <c:legendPos val="t"/>
      <c:legendEntry>
        <c:idx val="1"/>
        <c:delete val="1"/>
      </c:legendEntry>
      <c:layout>
        <c:manualLayout>
          <c:xMode val="edge"/>
          <c:yMode val="edge"/>
          <c:x val="0.10454824657334499"/>
          <c:y val="9.1269841269841265E-2"/>
          <c:w val="0.81360491396908718"/>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594287693205021E-2"/>
          <c:y val="0.20027059117610299"/>
          <c:w val="0.8916742308253135"/>
          <c:h val="0.67416041744781907"/>
        </c:manualLayout>
      </c:layout>
      <c:lineChart>
        <c:grouping val="standard"/>
        <c:varyColors val="0"/>
        <c:ser>
          <c:idx val="0"/>
          <c:order val="0"/>
          <c:tx>
            <c:strRef>
              <c:f>'3.1.B'!$T$2</c:f>
              <c:strCache>
                <c:ptCount val="1"/>
                <c:pt idx="0">
                  <c:v>Change in government debt</c:v>
                </c:pt>
              </c:strCache>
            </c:strRef>
          </c:tx>
          <c:spPr>
            <a:ln w="76200" cap="rnd">
              <a:solidFill>
                <a:srgbClr val="002345"/>
              </a:solidFill>
              <a:round/>
            </a:ln>
            <a:effectLst/>
          </c:spPr>
          <c:marker>
            <c:symbol val="none"/>
          </c:marker>
          <c:cat>
            <c:strRef>
              <c:f>'3.1.B'!$U$1:$Y$1</c:f>
              <c:strCache>
                <c:ptCount val="5"/>
                <c:pt idx="0">
                  <c:v>t-2</c:v>
                </c:pt>
                <c:pt idx="1">
                  <c:v>t-1</c:v>
                </c:pt>
                <c:pt idx="2">
                  <c:v>t=0</c:v>
                </c:pt>
                <c:pt idx="3">
                  <c:v>t+1</c:v>
                </c:pt>
                <c:pt idx="4">
                  <c:v>t+2</c:v>
                </c:pt>
              </c:strCache>
            </c:strRef>
          </c:cat>
          <c:val>
            <c:numRef>
              <c:f>'3.1.B'!$U$2:$Y$2</c:f>
              <c:numCache>
                <c:formatCode>General</c:formatCode>
                <c:ptCount val="5"/>
                <c:pt idx="0">
                  <c:v>-4.8</c:v>
                </c:pt>
                <c:pt idx="1">
                  <c:v>0</c:v>
                </c:pt>
                <c:pt idx="2">
                  <c:v>1.7</c:v>
                </c:pt>
                <c:pt idx="3">
                  <c:v>-5.3</c:v>
                </c:pt>
                <c:pt idx="4">
                  <c:v>-2.5</c:v>
                </c:pt>
              </c:numCache>
            </c:numRef>
          </c:val>
          <c:smooth val="0"/>
          <c:extLst>
            <c:ext xmlns:c16="http://schemas.microsoft.com/office/drawing/2014/chart" uri="{C3380CC4-5D6E-409C-BE32-E72D297353CC}">
              <c16:uniqueId val="{00000000-53FE-40B3-BAE7-11ECED0B84CC}"/>
            </c:ext>
          </c:extLst>
        </c:ser>
        <c:ser>
          <c:idx val="1"/>
          <c:order val="1"/>
          <c:tx>
            <c:strRef>
              <c:f>'3.1.B'!$T$3</c:f>
              <c:strCache>
                <c:ptCount val="1"/>
                <c:pt idx="0">
                  <c:v>Confidence interval</c:v>
                </c:pt>
              </c:strCache>
            </c:strRef>
          </c:tx>
          <c:spPr>
            <a:ln w="76200" cap="rnd">
              <a:solidFill>
                <a:srgbClr val="EB1C2D"/>
              </a:solidFill>
              <a:prstDash val="sysDot"/>
              <a:round/>
            </a:ln>
            <a:effectLst/>
          </c:spPr>
          <c:marker>
            <c:symbol val="none"/>
          </c:marker>
          <c:cat>
            <c:strRef>
              <c:f>'3.1.B'!$U$1:$Y$1</c:f>
              <c:strCache>
                <c:ptCount val="5"/>
                <c:pt idx="0">
                  <c:v>t-2</c:v>
                </c:pt>
                <c:pt idx="1">
                  <c:v>t-1</c:v>
                </c:pt>
                <c:pt idx="2">
                  <c:v>t=0</c:v>
                </c:pt>
                <c:pt idx="3">
                  <c:v>t+1</c:v>
                </c:pt>
                <c:pt idx="4">
                  <c:v>t+2</c:v>
                </c:pt>
              </c:strCache>
            </c:strRef>
          </c:cat>
          <c:val>
            <c:numRef>
              <c:f>'3.1.B'!$U$3:$Y$3</c:f>
              <c:numCache>
                <c:formatCode>General</c:formatCode>
                <c:ptCount val="5"/>
                <c:pt idx="0">
                  <c:v>-10.8</c:v>
                </c:pt>
                <c:pt idx="1">
                  <c:v>-6</c:v>
                </c:pt>
                <c:pt idx="2">
                  <c:v>-4.3</c:v>
                </c:pt>
                <c:pt idx="3">
                  <c:v>-11.3</c:v>
                </c:pt>
                <c:pt idx="4">
                  <c:v>-8.4</c:v>
                </c:pt>
              </c:numCache>
            </c:numRef>
          </c:val>
          <c:smooth val="0"/>
          <c:extLst>
            <c:ext xmlns:c16="http://schemas.microsoft.com/office/drawing/2014/chart" uri="{C3380CC4-5D6E-409C-BE32-E72D297353CC}">
              <c16:uniqueId val="{00000001-53FE-40B3-BAE7-11ECED0B84CC}"/>
            </c:ext>
          </c:extLst>
        </c:ser>
        <c:ser>
          <c:idx val="2"/>
          <c:order val="2"/>
          <c:tx>
            <c:strRef>
              <c:f>'3.1.B'!$T$4</c:f>
              <c:strCache>
                <c:ptCount val="1"/>
                <c:pt idx="0">
                  <c:v>Confidence interval</c:v>
                </c:pt>
              </c:strCache>
            </c:strRef>
          </c:tx>
          <c:spPr>
            <a:ln w="76200" cap="rnd">
              <a:solidFill>
                <a:srgbClr val="EB1C2D"/>
              </a:solidFill>
              <a:prstDash val="sysDot"/>
              <a:round/>
            </a:ln>
            <a:effectLst/>
          </c:spPr>
          <c:marker>
            <c:symbol val="none"/>
          </c:marker>
          <c:cat>
            <c:strRef>
              <c:f>'3.1.B'!$U$1:$Y$1</c:f>
              <c:strCache>
                <c:ptCount val="5"/>
                <c:pt idx="0">
                  <c:v>t-2</c:v>
                </c:pt>
                <c:pt idx="1">
                  <c:v>t-1</c:v>
                </c:pt>
                <c:pt idx="2">
                  <c:v>t=0</c:v>
                </c:pt>
                <c:pt idx="3">
                  <c:v>t+1</c:v>
                </c:pt>
                <c:pt idx="4">
                  <c:v>t+2</c:v>
                </c:pt>
              </c:strCache>
            </c:strRef>
          </c:cat>
          <c:val>
            <c:numRef>
              <c:f>'3.1.B'!$U$4:$Y$4</c:f>
              <c:numCache>
                <c:formatCode>General</c:formatCode>
                <c:ptCount val="5"/>
                <c:pt idx="0">
                  <c:v>1.3</c:v>
                </c:pt>
                <c:pt idx="1">
                  <c:v>6.1</c:v>
                </c:pt>
                <c:pt idx="2">
                  <c:v>7.7</c:v>
                </c:pt>
                <c:pt idx="3">
                  <c:v>0.7</c:v>
                </c:pt>
                <c:pt idx="4">
                  <c:v>3.5</c:v>
                </c:pt>
              </c:numCache>
            </c:numRef>
          </c:val>
          <c:smooth val="0"/>
          <c:extLst>
            <c:ext xmlns:c16="http://schemas.microsoft.com/office/drawing/2014/chart" uri="{C3380CC4-5D6E-409C-BE32-E72D297353CC}">
              <c16:uniqueId val="{00000002-53FE-40B3-BAE7-11ECED0B84CC}"/>
            </c:ext>
          </c:extLst>
        </c:ser>
        <c:dLbls>
          <c:showLegendKey val="0"/>
          <c:showVal val="0"/>
          <c:showCatName val="0"/>
          <c:showSerName val="0"/>
          <c:showPercent val="0"/>
          <c:showBubbleSize val="0"/>
        </c:dLbls>
        <c:smooth val="0"/>
        <c:axId val="1356405279"/>
        <c:axId val="782753727"/>
      </c:lineChart>
      <c:catAx>
        <c:axId val="135640527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82753727"/>
        <c:crosses val="autoZero"/>
        <c:auto val="1"/>
        <c:lblAlgn val="ctr"/>
        <c:lblOffset val="100"/>
        <c:noMultiLvlLbl val="0"/>
      </c:catAx>
      <c:valAx>
        <c:axId val="782753727"/>
        <c:scaling>
          <c:orientation val="minMax"/>
          <c:max val="8"/>
          <c:min val="-12"/>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356405279"/>
        <c:crosses val="autoZero"/>
        <c:crossBetween val="between"/>
        <c:majorUnit val="4"/>
      </c:valAx>
      <c:spPr>
        <a:noFill/>
        <a:ln>
          <a:noFill/>
        </a:ln>
        <a:effectLst/>
      </c:spPr>
    </c:plotArea>
    <c:legend>
      <c:legendPos val="t"/>
      <c:legendEntry>
        <c:idx val="2"/>
        <c:delete val="1"/>
      </c:legendEntry>
      <c:layout>
        <c:manualLayout>
          <c:xMode val="edge"/>
          <c:yMode val="edge"/>
          <c:x val="8.819444444444445E-2"/>
          <c:y val="8.7301587301587297E-2"/>
          <c:w val="0.9"/>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350029163021289E-2"/>
          <c:y val="0.15860392450943633"/>
          <c:w val="0.91291848935549724"/>
          <c:h val="0.7158270841144857"/>
        </c:manualLayout>
      </c:layout>
      <c:lineChart>
        <c:grouping val="standard"/>
        <c:varyColors val="0"/>
        <c:ser>
          <c:idx val="0"/>
          <c:order val="0"/>
          <c:tx>
            <c:strRef>
              <c:f>'3.1.C'!$T$2</c:f>
              <c:strCache>
                <c:ptCount val="1"/>
                <c:pt idx="0">
                  <c:v>Primary balance</c:v>
                </c:pt>
              </c:strCache>
            </c:strRef>
          </c:tx>
          <c:spPr>
            <a:ln w="76200" cap="rnd">
              <a:solidFill>
                <a:srgbClr val="002345"/>
              </a:solidFill>
              <a:round/>
            </a:ln>
            <a:effectLst/>
          </c:spPr>
          <c:marker>
            <c:symbol val="none"/>
          </c:marker>
          <c:cat>
            <c:strRef>
              <c:f>'3.1.C'!$U$1:$Y$1</c:f>
              <c:strCache>
                <c:ptCount val="5"/>
                <c:pt idx="0">
                  <c:v>t-2</c:v>
                </c:pt>
                <c:pt idx="1">
                  <c:v>t-1</c:v>
                </c:pt>
                <c:pt idx="2">
                  <c:v>t=0</c:v>
                </c:pt>
                <c:pt idx="3">
                  <c:v>t+1</c:v>
                </c:pt>
                <c:pt idx="4">
                  <c:v>t+2</c:v>
                </c:pt>
              </c:strCache>
            </c:strRef>
          </c:cat>
          <c:val>
            <c:numRef>
              <c:f>'3.1.C'!$U$2:$Y$2</c:f>
              <c:numCache>
                <c:formatCode>General</c:formatCode>
                <c:ptCount val="5"/>
                <c:pt idx="0">
                  <c:v>-0.5</c:v>
                </c:pt>
                <c:pt idx="1">
                  <c:v>0.6</c:v>
                </c:pt>
                <c:pt idx="2">
                  <c:v>-1.3</c:v>
                </c:pt>
                <c:pt idx="3">
                  <c:v>0</c:v>
                </c:pt>
                <c:pt idx="4">
                  <c:v>0</c:v>
                </c:pt>
              </c:numCache>
            </c:numRef>
          </c:val>
          <c:smooth val="0"/>
          <c:extLst>
            <c:ext xmlns:c16="http://schemas.microsoft.com/office/drawing/2014/chart" uri="{C3380CC4-5D6E-409C-BE32-E72D297353CC}">
              <c16:uniqueId val="{00000000-DCAF-44BF-9F38-0FA4E48EA6D1}"/>
            </c:ext>
          </c:extLst>
        </c:ser>
        <c:ser>
          <c:idx val="1"/>
          <c:order val="1"/>
          <c:tx>
            <c:strRef>
              <c:f>'3.1.C'!$T$3</c:f>
              <c:strCache>
                <c:ptCount val="1"/>
                <c:pt idx="0">
                  <c:v>Confidence Interval</c:v>
                </c:pt>
              </c:strCache>
            </c:strRef>
          </c:tx>
          <c:spPr>
            <a:ln w="76200" cap="rnd">
              <a:solidFill>
                <a:srgbClr val="EB1C2D"/>
              </a:solidFill>
              <a:prstDash val="sysDot"/>
              <a:round/>
            </a:ln>
            <a:effectLst/>
          </c:spPr>
          <c:marker>
            <c:symbol val="none"/>
          </c:marker>
          <c:cat>
            <c:strRef>
              <c:f>'3.1.C'!$U$1:$Y$1</c:f>
              <c:strCache>
                <c:ptCount val="5"/>
                <c:pt idx="0">
                  <c:v>t-2</c:v>
                </c:pt>
                <c:pt idx="1">
                  <c:v>t-1</c:v>
                </c:pt>
                <c:pt idx="2">
                  <c:v>t=0</c:v>
                </c:pt>
                <c:pt idx="3">
                  <c:v>t+1</c:v>
                </c:pt>
                <c:pt idx="4">
                  <c:v>t+2</c:v>
                </c:pt>
              </c:strCache>
            </c:strRef>
          </c:cat>
          <c:val>
            <c:numRef>
              <c:f>'3.1.C'!$U$3:$Y$3</c:f>
              <c:numCache>
                <c:formatCode>General</c:formatCode>
                <c:ptCount val="5"/>
                <c:pt idx="0">
                  <c:v>-1.3</c:v>
                </c:pt>
                <c:pt idx="1">
                  <c:v>-0.3</c:v>
                </c:pt>
                <c:pt idx="2">
                  <c:v>-2.1</c:v>
                </c:pt>
                <c:pt idx="3">
                  <c:v>-0.9</c:v>
                </c:pt>
                <c:pt idx="4">
                  <c:v>-0.8</c:v>
                </c:pt>
              </c:numCache>
            </c:numRef>
          </c:val>
          <c:smooth val="0"/>
          <c:extLst>
            <c:ext xmlns:c16="http://schemas.microsoft.com/office/drawing/2014/chart" uri="{C3380CC4-5D6E-409C-BE32-E72D297353CC}">
              <c16:uniqueId val="{00000001-DCAF-44BF-9F38-0FA4E48EA6D1}"/>
            </c:ext>
          </c:extLst>
        </c:ser>
        <c:ser>
          <c:idx val="2"/>
          <c:order val="2"/>
          <c:tx>
            <c:strRef>
              <c:f>'3.1.C'!$T$4</c:f>
              <c:strCache>
                <c:ptCount val="1"/>
                <c:pt idx="0">
                  <c:v>Confidence Interval</c:v>
                </c:pt>
              </c:strCache>
            </c:strRef>
          </c:tx>
          <c:spPr>
            <a:ln w="76200" cap="rnd">
              <a:solidFill>
                <a:schemeClr val="accent2"/>
              </a:solidFill>
              <a:prstDash val="sysDot"/>
              <a:round/>
            </a:ln>
            <a:effectLst/>
          </c:spPr>
          <c:marker>
            <c:symbol val="none"/>
          </c:marker>
          <c:cat>
            <c:strRef>
              <c:f>'3.1.C'!$U$1:$Y$1</c:f>
              <c:strCache>
                <c:ptCount val="5"/>
                <c:pt idx="0">
                  <c:v>t-2</c:v>
                </c:pt>
                <c:pt idx="1">
                  <c:v>t-1</c:v>
                </c:pt>
                <c:pt idx="2">
                  <c:v>t=0</c:v>
                </c:pt>
                <c:pt idx="3">
                  <c:v>t+1</c:v>
                </c:pt>
                <c:pt idx="4">
                  <c:v>t+2</c:v>
                </c:pt>
              </c:strCache>
            </c:strRef>
          </c:cat>
          <c:val>
            <c:numRef>
              <c:f>'3.1.C'!$U$4:$Y$4</c:f>
              <c:numCache>
                <c:formatCode>General</c:formatCode>
                <c:ptCount val="5"/>
                <c:pt idx="0">
                  <c:v>0.4</c:v>
                </c:pt>
                <c:pt idx="1">
                  <c:v>1.4</c:v>
                </c:pt>
                <c:pt idx="2">
                  <c:v>-0.4</c:v>
                </c:pt>
                <c:pt idx="3">
                  <c:v>0.8</c:v>
                </c:pt>
                <c:pt idx="4">
                  <c:v>0.9</c:v>
                </c:pt>
              </c:numCache>
            </c:numRef>
          </c:val>
          <c:smooth val="0"/>
          <c:extLst>
            <c:ext xmlns:c16="http://schemas.microsoft.com/office/drawing/2014/chart" uri="{C3380CC4-5D6E-409C-BE32-E72D297353CC}">
              <c16:uniqueId val="{00000002-DCAF-44BF-9F38-0FA4E48EA6D1}"/>
            </c:ext>
          </c:extLst>
        </c:ser>
        <c:dLbls>
          <c:showLegendKey val="0"/>
          <c:showVal val="0"/>
          <c:showCatName val="0"/>
          <c:showSerName val="0"/>
          <c:showPercent val="0"/>
          <c:showBubbleSize val="0"/>
        </c:dLbls>
        <c:smooth val="0"/>
        <c:axId val="1357279119"/>
        <c:axId val="725491999"/>
      </c:lineChart>
      <c:catAx>
        <c:axId val="135727911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25491999"/>
        <c:crosses val="autoZero"/>
        <c:auto val="1"/>
        <c:lblAlgn val="ctr"/>
        <c:lblOffset val="100"/>
        <c:noMultiLvlLbl val="0"/>
      </c:catAx>
      <c:valAx>
        <c:axId val="725491999"/>
        <c:scaling>
          <c:orientation val="minMax"/>
          <c:max val="2"/>
          <c:min val="-3"/>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357279119"/>
        <c:crosses val="autoZero"/>
        <c:crossBetween val="between"/>
        <c:majorUnit val="1"/>
      </c:valAx>
      <c:spPr>
        <a:noFill/>
        <a:ln w="9525">
          <a:noFill/>
          <a:prstDash val="solid"/>
        </a:ln>
        <a:effectLst/>
      </c:spPr>
    </c:plotArea>
    <c:legend>
      <c:legendPos val="t"/>
      <c:legendEntry>
        <c:idx val="1"/>
        <c:delete val="1"/>
      </c:legendEntry>
      <c:layout>
        <c:manualLayout>
          <c:xMode val="edge"/>
          <c:yMode val="edge"/>
          <c:x val="0.12434600068359179"/>
          <c:y val="0.1156530408773679"/>
          <c:w val="0.81360491396908718"/>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390583989501315E-2"/>
          <c:y val="0.20027059117610299"/>
          <c:w val="0.90787793452901722"/>
          <c:h val="0.67416041744781907"/>
        </c:manualLayout>
      </c:layout>
      <c:lineChart>
        <c:grouping val="standard"/>
        <c:varyColors val="0"/>
        <c:ser>
          <c:idx val="0"/>
          <c:order val="0"/>
          <c:tx>
            <c:strRef>
              <c:f>'3.1.D'!$T$2</c:f>
              <c:strCache>
                <c:ptCount val="1"/>
                <c:pt idx="0">
                  <c:v>Change in government debt</c:v>
                </c:pt>
              </c:strCache>
            </c:strRef>
          </c:tx>
          <c:spPr>
            <a:ln w="76200" cap="rnd">
              <a:solidFill>
                <a:srgbClr val="002345"/>
              </a:solidFill>
              <a:round/>
            </a:ln>
            <a:effectLst/>
          </c:spPr>
          <c:marker>
            <c:symbol val="none"/>
          </c:marker>
          <c:cat>
            <c:strRef>
              <c:f>'3.1.D'!$U$1:$Y$1</c:f>
              <c:strCache>
                <c:ptCount val="5"/>
                <c:pt idx="0">
                  <c:v>t-2</c:v>
                </c:pt>
                <c:pt idx="1">
                  <c:v>t-1</c:v>
                </c:pt>
                <c:pt idx="2">
                  <c:v>t=0</c:v>
                </c:pt>
                <c:pt idx="3">
                  <c:v>t+1</c:v>
                </c:pt>
                <c:pt idx="4">
                  <c:v>t+2</c:v>
                </c:pt>
              </c:strCache>
            </c:strRef>
          </c:cat>
          <c:val>
            <c:numRef>
              <c:f>'3.1.D'!$U$2:$Y$2</c:f>
              <c:numCache>
                <c:formatCode>General</c:formatCode>
                <c:ptCount val="5"/>
                <c:pt idx="0">
                  <c:v>1.3</c:v>
                </c:pt>
                <c:pt idx="1">
                  <c:v>-1.1000000000000001</c:v>
                </c:pt>
                <c:pt idx="2">
                  <c:v>1.6</c:v>
                </c:pt>
                <c:pt idx="3">
                  <c:v>2.4</c:v>
                </c:pt>
                <c:pt idx="4">
                  <c:v>2.2999999999999998</c:v>
                </c:pt>
              </c:numCache>
            </c:numRef>
          </c:val>
          <c:smooth val="0"/>
          <c:extLst>
            <c:ext xmlns:c16="http://schemas.microsoft.com/office/drawing/2014/chart" uri="{C3380CC4-5D6E-409C-BE32-E72D297353CC}">
              <c16:uniqueId val="{00000000-884C-4079-9252-3F082A40CAEC}"/>
            </c:ext>
          </c:extLst>
        </c:ser>
        <c:ser>
          <c:idx val="1"/>
          <c:order val="1"/>
          <c:tx>
            <c:strRef>
              <c:f>'3.1.D'!$T$3</c:f>
              <c:strCache>
                <c:ptCount val="1"/>
                <c:pt idx="0">
                  <c:v>Confidence interval</c:v>
                </c:pt>
              </c:strCache>
            </c:strRef>
          </c:tx>
          <c:spPr>
            <a:ln w="76200" cap="rnd">
              <a:solidFill>
                <a:srgbClr val="EB1C2D"/>
              </a:solidFill>
              <a:prstDash val="sysDot"/>
              <a:round/>
            </a:ln>
            <a:effectLst/>
          </c:spPr>
          <c:marker>
            <c:symbol val="none"/>
          </c:marker>
          <c:cat>
            <c:strRef>
              <c:f>'3.1.D'!$U$1:$Y$1</c:f>
              <c:strCache>
                <c:ptCount val="5"/>
                <c:pt idx="0">
                  <c:v>t-2</c:v>
                </c:pt>
                <c:pt idx="1">
                  <c:v>t-1</c:v>
                </c:pt>
                <c:pt idx="2">
                  <c:v>t=0</c:v>
                </c:pt>
                <c:pt idx="3">
                  <c:v>t+1</c:v>
                </c:pt>
                <c:pt idx="4">
                  <c:v>t+2</c:v>
                </c:pt>
              </c:strCache>
            </c:strRef>
          </c:cat>
          <c:val>
            <c:numRef>
              <c:f>'3.1.D'!$U$3:$Y$3</c:f>
              <c:numCache>
                <c:formatCode>General</c:formatCode>
                <c:ptCount val="5"/>
                <c:pt idx="0">
                  <c:v>-3.2</c:v>
                </c:pt>
                <c:pt idx="1">
                  <c:v>-5.6</c:v>
                </c:pt>
                <c:pt idx="2">
                  <c:v>-2.8</c:v>
                </c:pt>
                <c:pt idx="3">
                  <c:v>-2.2000000000000002</c:v>
                </c:pt>
                <c:pt idx="4">
                  <c:v>-2.2999999999999998</c:v>
                </c:pt>
              </c:numCache>
            </c:numRef>
          </c:val>
          <c:smooth val="0"/>
          <c:extLst>
            <c:ext xmlns:c16="http://schemas.microsoft.com/office/drawing/2014/chart" uri="{C3380CC4-5D6E-409C-BE32-E72D297353CC}">
              <c16:uniqueId val="{00000001-884C-4079-9252-3F082A40CAEC}"/>
            </c:ext>
          </c:extLst>
        </c:ser>
        <c:ser>
          <c:idx val="2"/>
          <c:order val="2"/>
          <c:tx>
            <c:strRef>
              <c:f>'3.1.D'!$T$4</c:f>
              <c:strCache>
                <c:ptCount val="1"/>
                <c:pt idx="0">
                  <c:v>Confidence interval</c:v>
                </c:pt>
              </c:strCache>
            </c:strRef>
          </c:tx>
          <c:spPr>
            <a:ln w="76200" cap="rnd">
              <a:solidFill>
                <a:schemeClr val="accent2"/>
              </a:solidFill>
              <a:prstDash val="sysDot"/>
              <a:round/>
            </a:ln>
            <a:effectLst/>
          </c:spPr>
          <c:marker>
            <c:symbol val="none"/>
          </c:marker>
          <c:cat>
            <c:strRef>
              <c:f>'3.1.D'!$U$1:$Y$1</c:f>
              <c:strCache>
                <c:ptCount val="5"/>
                <c:pt idx="0">
                  <c:v>t-2</c:v>
                </c:pt>
                <c:pt idx="1">
                  <c:v>t-1</c:v>
                </c:pt>
                <c:pt idx="2">
                  <c:v>t=0</c:v>
                </c:pt>
                <c:pt idx="3">
                  <c:v>t+1</c:v>
                </c:pt>
                <c:pt idx="4">
                  <c:v>t+2</c:v>
                </c:pt>
              </c:strCache>
            </c:strRef>
          </c:cat>
          <c:val>
            <c:numRef>
              <c:f>'3.1.D'!$U$4:$Y$4</c:f>
              <c:numCache>
                <c:formatCode>General</c:formatCode>
                <c:ptCount val="5"/>
                <c:pt idx="0">
                  <c:v>5.9</c:v>
                </c:pt>
                <c:pt idx="1">
                  <c:v>3.4</c:v>
                </c:pt>
                <c:pt idx="2">
                  <c:v>6</c:v>
                </c:pt>
                <c:pt idx="3">
                  <c:v>6.9</c:v>
                </c:pt>
                <c:pt idx="4">
                  <c:v>6.8</c:v>
                </c:pt>
              </c:numCache>
            </c:numRef>
          </c:val>
          <c:smooth val="0"/>
          <c:extLst>
            <c:ext xmlns:c16="http://schemas.microsoft.com/office/drawing/2014/chart" uri="{C3380CC4-5D6E-409C-BE32-E72D297353CC}">
              <c16:uniqueId val="{00000002-884C-4079-9252-3F082A40CAEC}"/>
            </c:ext>
          </c:extLst>
        </c:ser>
        <c:dLbls>
          <c:showLegendKey val="0"/>
          <c:showVal val="0"/>
          <c:showCatName val="0"/>
          <c:showSerName val="0"/>
          <c:showPercent val="0"/>
          <c:showBubbleSize val="0"/>
        </c:dLbls>
        <c:smooth val="0"/>
        <c:axId val="1356405279"/>
        <c:axId val="782753727"/>
      </c:lineChart>
      <c:catAx>
        <c:axId val="135640527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82753727"/>
        <c:crosses val="autoZero"/>
        <c:auto val="1"/>
        <c:lblAlgn val="ctr"/>
        <c:lblOffset val="100"/>
        <c:noMultiLvlLbl val="0"/>
      </c:catAx>
      <c:valAx>
        <c:axId val="782753727"/>
        <c:scaling>
          <c:orientation val="minMax"/>
          <c:max val="8"/>
          <c:min val="-6"/>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356405279"/>
        <c:crosses val="autoZero"/>
        <c:crossBetween val="between"/>
      </c:valAx>
      <c:spPr>
        <a:noFill/>
        <a:ln w="9525">
          <a:noFill/>
          <a:prstDash val="solid"/>
        </a:ln>
        <a:effectLst/>
      </c:spPr>
    </c:plotArea>
    <c:legend>
      <c:legendPos val="t"/>
      <c:legendEntry>
        <c:idx val="2"/>
        <c:delete val="1"/>
      </c:legendEntry>
      <c:layout>
        <c:manualLayout>
          <c:xMode val="edge"/>
          <c:yMode val="edge"/>
          <c:x val="5.6924965668188263E-2"/>
          <c:y val="8.175473579262213E-2"/>
          <c:w val="0.89999993638470455"/>
          <c:h val="8.4748431869745094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350029163021289E-2"/>
          <c:y val="0.15860392450943633"/>
          <c:w val="0.91291848935549724"/>
          <c:h val="0.7158270841144857"/>
        </c:manualLayout>
      </c:layout>
      <c:lineChart>
        <c:grouping val="standard"/>
        <c:varyColors val="0"/>
        <c:ser>
          <c:idx val="0"/>
          <c:order val="0"/>
          <c:tx>
            <c:strRef>
              <c:f>'3.1.E'!$T$2</c:f>
              <c:strCache>
                <c:ptCount val="1"/>
                <c:pt idx="0">
                  <c:v>Primary balance</c:v>
                </c:pt>
              </c:strCache>
            </c:strRef>
          </c:tx>
          <c:spPr>
            <a:ln w="76200" cap="rnd">
              <a:solidFill>
                <a:srgbClr val="002345"/>
              </a:solidFill>
              <a:round/>
            </a:ln>
            <a:effectLst/>
          </c:spPr>
          <c:marker>
            <c:symbol val="none"/>
          </c:marker>
          <c:cat>
            <c:strRef>
              <c:f>'3.1.E'!$U$1:$Y$1</c:f>
              <c:strCache>
                <c:ptCount val="5"/>
                <c:pt idx="0">
                  <c:v>t-2</c:v>
                </c:pt>
                <c:pt idx="1">
                  <c:v>t-1</c:v>
                </c:pt>
                <c:pt idx="2">
                  <c:v>t=0</c:v>
                </c:pt>
                <c:pt idx="3">
                  <c:v>t+1</c:v>
                </c:pt>
                <c:pt idx="4">
                  <c:v>t+2</c:v>
                </c:pt>
              </c:strCache>
            </c:strRef>
          </c:cat>
          <c:val>
            <c:numRef>
              <c:f>'3.1.E'!$U$2:$Y$2</c:f>
              <c:numCache>
                <c:formatCode>General</c:formatCode>
                <c:ptCount val="5"/>
                <c:pt idx="0">
                  <c:v>-1.2</c:v>
                </c:pt>
                <c:pt idx="1">
                  <c:v>0.2</c:v>
                </c:pt>
                <c:pt idx="2">
                  <c:v>0.1</c:v>
                </c:pt>
                <c:pt idx="3">
                  <c:v>0</c:v>
                </c:pt>
                <c:pt idx="4">
                  <c:v>1.1000000000000001</c:v>
                </c:pt>
              </c:numCache>
            </c:numRef>
          </c:val>
          <c:smooth val="0"/>
          <c:extLst>
            <c:ext xmlns:c16="http://schemas.microsoft.com/office/drawing/2014/chart" uri="{C3380CC4-5D6E-409C-BE32-E72D297353CC}">
              <c16:uniqueId val="{00000000-CCB2-4780-ACDD-F484B1585B40}"/>
            </c:ext>
          </c:extLst>
        </c:ser>
        <c:ser>
          <c:idx val="1"/>
          <c:order val="1"/>
          <c:tx>
            <c:strRef>
              <c:f>'3.1.E'!$T$3</c:f>
              <c:strCache>
                <c:ptCount val="1"/>
                <c:pt idx="0">
                  <c:v>Confidence Interval</c:v>
                </c:pt>
              </c:strCache>
            </c:strRef>
          </c:tx>
          <c:spPr>
            <a:ln w="76200" cap="rnd">
              <a:solidFill>
                <a:srgbClr val="EB1C2D"/>
              </a:solidFill>
              <a:prstDash val="sysDot"/>
              <a:round/>
            </a:ln>
            <a:effectLst/>
          </c:spPr>
          <c:marker>
            <c:symbol val="none"/>
          </c:marker>
          <c:cat>
            <c:strRef>
              <c:f>'3.1.E'!$U$1:$Y$1</c:f>
              <c:strCache>
                <c:ptCount val="5"/>
                <c:pt idx="0">
                  <c:v>t-2</c:v>
                </c:pt>
                <c:pt idx="1">
                  <c:v>t-1</c:v>
                </c:pt>
                <c:pt idx="2">
                  <c:v>t=0</c:v>
                </c:pt>
                <c:pt idx="3">
                  <c:v>t+1</c:v>
                </c:pt>
                <c:pt idx="4">
                  <c:v>t+2</c:v>
                </c:pt>
              </c:strCache>
            </c:strRef>
          </c:cat>
          <c:val>
            <c:numRef>
              <c:f>'3.1.E'!$U$3:$Y$3</c:f>
              <c:numCache>
                <c:formatCode>General</c:formatCode>
                <c:ptCount val="5"/>
                <c:pt idx="0">
                  <c:v>-3.3</c:v>
                </c:pt>
                <c:pt idx="1">
                  <c:v>-2</c:v>
                </c:pt>
                <c:pt idx="2">
                  <c:v>-1.6</c:v>
                </c:pt>
                <c:pt idx="3">
                  <c:v>-2</c:v>
                </c:pt>
                <c:pt idx="4">
                  <c:v>-1.2</c:v>
                </c:pt>
              </c:numCache>
            </c:numRef>
          </c:val>
          <c:smooth val="0"/>
          <c:extLst>
            <c:ext xmlns:c16="http://schemas.microsoft.com/office/drawing/2014/chart" uri="{C3380CC4-5D6E-409C-BE32-E72D297353CC}">
              <c16:uniqueId val="{00000001-CCB2-4780-ACDD-F484B1585B40}"/>
            </c:ext>
          </c:extLst>
        </c:ser>
        <c:ser>
          <c:idx val="2"/>
          <c:order val="2"/>
          <c:tx>
            <c:strRef>
              <c:f>'3.1.E'!$T$4</c:f>
              <c:strCache>
                <c:ptCount val="1"/>
                <c:pt idx="0">
                  <c:v>Confidence Interval</c:v>
                </c:pt>
              </c:strCache>
            </c:strRef>
          </c:tx>
          <c:spPr>
            <a:ln w="76200" cap="rnd">
              <a:solidFill>
                <a:srgbClr val="EB1C2D"/>
              </a:solidFill>
              <a:prstDash val="sysDot"/>
              <a:round/>
            </a:ln>
            <a:effectLst/>
          </c:spPr>
          <c:marker>
            <c:symbol val="none"/>
          </c:marker>
          <c:cat>
            <c:strRef>
              <c:f>'3.1.E'!$U$1:$Y$1</c:f>
              <c:strCache>
                <c:ptCount val="5"/>
                <c:pt idx="0">
                  <c:v>t-2</c:v>
                </c:pt>
                <c:pt idx="1">
                  <c:v>t-1</c:v>
                </c:pt>
                <c:pt idx="2">
                  <c:v>t=0</c:v>
                </c:pt>
                <c:pt idx="3">
                  <c:v>t+1</c:v>
                </c:pt>
                <c:pt idx="4">
                  <c:v>t+2</c:v>
                </c:pt>
              </c:strCache>
            </c:strRef>
          </c:cat>
          <c:val>
            <c:numRef>
              <c:f>'3.1.E'!$U$4:$Y$4</c:f>
              <c:numCache>
                <c:formatCode>General</c:formatCode>
                <c:ptCount val="5"/>
                <c:pt idx="0">
                  <c:v>0.8</c:v>
                </c:pt>
                <c:pt idx="1">
                  <c:v>2.2999999999999998</c:v>
                </c:pt>
                <c:pt idx="2">
                  <c:v>1.7</c:v>
                </c:pt>
                <c:pt idx="3">
                  <c:v>2</c:v>
                </c:pt>
                <c:pt idx="4">
                  <c:v>3.4</c:v>
                </c:pt>
              </c:numCache>
            </c:numRef>
          </c:val>
          <c:smooth val="0"/>
          <c:extLst>
            <c:ext xmlns:c16="http://schemas.microsoft.com/office/drawing/2014/chart" uri="{C3380CC4-5D6E-409C-BE32-E72D297353CC}">
              <c16:uniqueId val="{00000002-CCB2-4780-ACDD-F484B1585B40}"/>
            </c:ext>
          </c:extLst>
        </c:ser>
        <c:dLbls>
          <c:showLegendKey val="0"/>
          <c:showVal val="0"/>
          <c:showCatName val="0"/>
          <c:showSerName val="0"/>
          <c:showPercent val="0"/>
          <c:showBubbleSize val="0"/>
        </c:dLbls>
        <c:smooth val="0"/>
        <c:axId val="1357279119"/>
        <c:axId val="725491999"/>
      </c:lineChart>
      <c:catAx>
        <c:axId val="135727911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25491999"/>
        <c:crosses val="autoZero"/>
        <c:auto val="1"/>
        <c:lblAlgn val="ctr"/>
        <c:lblOffset val="100"/>
        <c:noMultiLvlLbl val="0"/>
      </c:catAx>
      <c:valAx>
        <c:axId val="725491999"/>
        <c:scaling>
          <c:orientation val="minMax"/>
          <c:max val="4"/>
          <c:min val="-4"/>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357279119"/>
        <c:crosses val="autoZero"/>
        <c:crossBetween val="between"/>
        <c:majorUnit val="2"/>
      </c:valAx>
      <c:spPr>
        <a:noFill/>
        <a:ln>
          <a:noFill/>
        </a:ln>
        <a:effectLst/>
      </c:spPr>
    </c:plotArea>
    <c:legend>
      <c:legendPos val="t"/>
      <c:legendEntry>
        <c:idx val="1"/>
        <c:delete val="1"/>
      </c:legendEntry>
      <c:layout>
        <c:manualLayout>
          <c:xMode val="edge"/>
          <c:yMode val="edge"/>
          <c:x val="0.17746491324001168"/>
          <c:y val="8.1349206349206352E-2"/>
          <c:w val="0.81360491396908718"/>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594287693205021E-2"/>
          <c:y val="0.20027059117610299"/>
          <c:w val="0.8916742308253135"/>
          <c:h val="0.67416041744781907"/>
        </c:manualLayout>
      </c:layout>
      <c:lineChart>
        <c:grouping val="standard"/>
        <c:varyColors val="0"/>
        <c:ser>
          <c:idx val="0"/>
          <c:order val="0"/>
          <c:tx>
            <c:strRef>
              <c:f>'3.1.F'!$T$2</c:f>
              <c:strCache>
                <c:ptCount val="1"/>
                <c:pt idx="0">
                  <c:v>Change in government debt</c:v>
                </c:pt>
              </c:strCache>
            </c:strRef>
          </c:tx>
          <c:spPr>
            <a:ln w="76200" cap="rnd">
              <a:solidFill>
                <a:srgbClr val="002345"/>
              </a:solidFill>
              <a:round/>
            </a:ln>
            <a:effectLst/>
          </c:spPr>
          <c:marker>
            <c:symbol val="none"/>
          </c:marker>
          <c:cat>
            <c:strRef>
              <c:f>'3.1.F'!$U$1:$Y$1</c:f>
              <c:strCache>
                <c:ptCount val="5"/>
                <c:pt idx="0">
                  <c:v>t-2</c:v>
                </c:pt>
                <c:pt idx="1">
                  <c:v>t-1</c:v>
                </c:pt>
                <c:pt idx="2">
                  <c:v>t=0</c:v>
                </c:pt>
                <c:pt idx="3">
                  <c:v>t+1</c:v>
                </c:pt>
                <c:pt idx="4">
                  <c:v>t+2</c:v>
                </c:pt>
              </c:strCache>
            </c:strRef>
          </c:cat>
          <c:val>
            <c:numRef>
              <c:f>'3.1.F'!$U$2:$Y$2</c:f>
              <c:numCache>
                <c:formatCode>General</c:formatCode>
                <c:ptCount val="5"/>
                <c:pt idx="0">
                  <c:v>5</c:v>
                </c:pt>
                <c:pt idx="1">
                  <c:v>-1.2</c:v>
                </c:pt>
                <c:pt idx="2">
                  <c:v>1.6</c:v>
                </c:pt>
                <c:pt idx="3">
                  <c:v>0.8</c:v>
                </c:pt>
                <c:pt idx="4">
                  <c:v>9.6999999999999993</c:v>
                </c:pt>
              </c:numCache>
            </c:numRef>
          </c:val>
          <c:smooth val="0"/>
          <c:extLst>
            <c:ext xmlns:c16="http://schemas.microsoft.com/office/drawing/2014/chart" uri="{C3380CC4-5D6E-409C-BE32-E72D297353CC}">
              <c16:uniqueId val="{00000000-7A21-4FC7-8B53-190E9DAA3FB8}"/>
            </c:ext>
          </c:extLst>
        </c:ser>
        <c:ser>
          <c:idx val="1"/>
          <c:order val="1"/>
          <c:tx>
            <c:strRef>
              <c:f>'3.1.F'!$T$3</c:f>
              <c:strCache>
                <c:ptCount val="1"/>
                <c:pt idx="0">
                  <c:v>Confidence interval</c:v>
                </c:pt>
              </c:strCache>
            </c:strRef>
          </c:tx>
          <c:spPr>
            <a:ln w="76200" cap="rnd">
              <a:solidFill>
                <a:srgbClr val="EB1C2D"/>
              </a:solidFill>
              <a:prstDash val="sysDot"/>
              <a:round/>
            </a:ln>
            <a:effectLst/>
          </c:spPr>
          <c:marker>
            <c:symbol val="none"/>
          </c:marker>
          <c:cat>
            <c:strRef>
              <c:f>'3.1.F'!$U$1:$Y$1</c:f>
              <c:strCache>
                <c:ptCount val="5"/>
                <c:pt idx="0">
                  <c:v>t-2</c:v>
                </c:pt>
                <c:pt idx="1">
                  <c:v>t-1</c:v>
                </c:pt>
                <c:pt idx="2">
                  <c:v>t=0</c:v>
                </c:pt>
                <c:pt idx="3">
                  <c:v>t+1</c:v>
                </c:pt>
                <c:pt idx="4">
                  <c:v>t+2</c:v>
                </c:pt>
              </c:strCache>
            </c:strRef>
          </c:cat>
          <c:val>
            <c:numRef>
              <c:f>'3.1.F'!$U$3:$Y$3</c:f>
              <c:numCache>
                <c:formatCode>General</c:formatCode>
                <c:ptCount val="5"/>
                <c:pt idx="0">
                  <c:v>-6.5</c:v>
                </c:pt>
                <c:pt idx="1">
                  <c:v>-13.5</c:v>
                </c:pt>
                <c:pt idx="2">
                  <c:v>-8.3000000000000007</c:v>
                </c:pt>
                <c:pt idx="3">
                  <c:v>-10.9</c:v>
                </c:pt>
                <c:pt idx="4">
                  <c:v>-3.1</c:v>
                </c:pt>
              </c:numCache>
            </c:numRef>
          </c:val>
          <c:smooth val="0"/>
          <c:extLst>
            <c:ext xmlns:c16="http://schemas.microsoft.com/office/drawing/2014/chart" uri="{C3380CC4-5D6E-409C-BE32-E72D297353CC}">
              <c16:uniqueId val="{00000001-7A21-4FC7-8B53-190E9DAA3FB8}"/>
            </c:ext>
          </c:extLst>
        </c:ser>
        <c:ser>
          <c:idx val="2"/>
          <c:order val="2"/>
          <c:tx>
            <c:strRef>
              <c:f>'3.1.F'!$T$4</c:f>
              <c:strCache>
                <c:ptCount val="1"/>
                <c:pt idx="0">
                  <c:v>Confidence interval</c:v>
                </c:pt>
              </c:strCache>
            </c:strRef>
          </c:tx>
          <c:spPr>
            <a:ln w="76200" cap="rnd">
              <a:solidFill>
                <a:srgbClr val="EB1C2D"/>
              </a:solidFill>
              <a:prstDash val="sysDot"/>
              <a:round/>
            </a:ln>
            <a:effectLst/>
          </c:spPr>
          <c:marker>
            <c:symbol val="none"/>
          </c:marker>
          <c:cat>
            <c:strRef>
              <c:f>'3.1.F'!$U$1:$Y$1</c:f>
              <c:strCache>
                <c:ptCount val="5"/>
                <c:pt idx="0">
                  <c:v>t-2</c:v>
                </c:pt>
                <c:pt idx="1">
                  <c:v>t-1</c:v>
                </c:pt>
                <c:pt idx="2">
                  <c:v>t=0</c:v>
                </c:pt>
                <c:pt idx="3">
                  <c:v>t+1</c:v>
                </c:pt>
                <c:pt idx="4">
                  <c:v>t+2</c:v>
                </c:pt>
              </c:strCache>
            </c:strRef>
          </c:cat>
          <c:val>
            <c:numRef>
              <c:f>'3.1.F'!$U$4:$Y$4</c:f>
              <c:numCache>
                <c:formatCode>General</c:formatCode>
                <c:ptCount val="5"/>
                <c:pt idx="0">
                  <c:v>16.399999999999999</c:v>
                </c:pt>
                <c:pt idx="1">
                  <c:v>11</c:v>
                </c:pt>
                <c:pt idx="2">
                  <c:v>11.5</c:v>
                </c:pt>
                <c:pt idx="3">
                  <c:v>12.5</c:v>
                </c:pt>
                <c:pt idx="4">
                  <c:v>22.5</c:v>
                </c:pt>
              </c:numCache>
            </c:numRef>
          </c:val>
          <c:smooth val="0"/>
          <c:extLst>
            <c:ext xmlns:c16="http://schemas.microsoft.com/office/drawing/2014/chart" uri="{C3380CC4-5D6E-409C-BE32-E72D297353CC}">
              <c16:uniqueId val="{00000002-7A21-4FC7-8B53-190E9DAA3FB8}"/>
            </c:ext>
          </c:extLst>
        </c:ser>
        <c:dLbls>
          <c:showLegendKey val="0"/>
          <c:showVal val="0"/>
          <c:showCatName val="0"/>
          <c:showSerName val="0"/>
          <c:showPercent val="0"/>
          <c:showBubbleSize val="0"/>
        </c:dLbls>
        <c:smooth val="0"/>
        <c:axId val="1356405279"/>
        <c:axId val="782753727"/>
      </c:lineChart>
      <c:catAx>
        <c:axId val="135640527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782753727"/>
        <c:crosses val="autoZero"/>
        <c:auto val="1"/>
        <c:lblAlgn val="ctr"/>
        <c:lblOffset val="100"/>
        <c:noMultiLvlLbl val="0"/>
      </c:catAx>
      <c:valAx>
        <c:axId val="782753727"/>
        <c:scaling>
          <c:orientation val="minMax"/>
          <c:max val="20"/>
          <c:min val="-1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356405279"/>
        <c:crosses val="autoZero"/>
        <c:crossBetween val="between"/>
      </c:valAx>
      <c:spPr>
        <a:noFill/>
        <a:ln>
          <a:noFill/>
        </a:ln>
        <a:effectLst/>
      </c:spPr>
    </c:plotArea>
    <c:legend>
      <c:legendPos val="t"/>
      <c:legendEntry>
        <c:idx val="2"/>
        <c:delete val="1"/>
      </c:legendEntry>
      <c:layout>
        <c:manualLayout>
          <c:xMode val="edge"/>
          <c:yMode val="edge"/>
          <c:x val="9.3981481481481485E-2"/>
          <c:y val="7.9365079365079361E-2"/>
          <c:w val="0.9"/>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944936570428698E-2"/>
          <c:y val="0.14669916260467439"/>
          <c:w val="0.9256383967629046"/>
          <c:h val="0.73170009998750152"/>
        </c:manualLayout>
      </c:layout>
      <c:barChart>
        <c:barDir val="col"/>
        <c:grouping val="clustered"/>
        <c:varyColors val="0"/>
        <c:ser>
          <c:idx val="1"/>
          <c:order val="1"/>
          <c:tx>
            <c:strRef>
              <c:f>'4.1.A'!$T$3</c:f>
              <c:strCache>
                <c:ptCount val="1"/>
                <c:pt idx="0">
                  <c:v>Latest</c:v>
                </c:pt>
              </c:strCache>
            </c:strRef>
          </c:tx>
          <c:spPr>
            <a:solidFill>
              <a:srgbClr val="002345"/>
            </a:solidFill>
            <a:ln w="76200">
              <a:noFill/>
            </a:ln>
            <a:effectLst/>
          </c:spPr>
          <c:invertIfNegative val="0"/>
          <c:cat>
            <c:strRef>
              <c:f>'4.1.A'!$U$1:$V$1</c:f>
              <c:strCache>
                <c:ptCount val="2"/>
                <c:pt idx="0">
                  <c:v>LICs</c:v>
                </c:pt>
                <c:pt idx="1">
                  <c:v>Other EMDEs</c:v>
                </c:pt>
              </c:strCache>
            </c:strRef>
          </c:cat>
          <c:val>
            <c:numRef>
              <c:f>'4.1.A'!$U$3:$V$3</c:f>
              <c:numCache>
                <c:formatCode>_(* #,##0.0_);_(* \(#,##0.0\);_(* "-"??_);_(@_)</c:formatCode>
                <c:ptCount val="2"/>
                <c:pt idx="0">
                  <c:v>4.2</c:v>
                </c:pt>
                <c:pt idx="1">
                  <c:v>5.7</c:v>
                </c:pt>
              </c:numCache>
            </c:numRef>
          </c:val>
          <c:extLst>
            <c:ext xmlns:c16="http://schemas.microsoft.com/office/drawing/2014/chart" uri="{C3380CC4-5D6E-409C-BE32-E72D297353CC}">
              <c16:uniqueId val="{00000000-A270-4C52-8336-FF5A778BB19B}"/>
            </c:ext>
          </c:extLst>
        </c:ser>
        <c:dLbls>
          <c:showLegendKey val="0"/>
          <c:showVal val="0"/>
          <c:showCatName val="0"/>
          <c:showSerName val="0"/>
          <c:showPercent val="0"/>
          <c:showBubbleSize val="0"/>
        </c:dLbls>
        <c:gapWidth val="219"/>
        <c:axId val="1154279152"/>
        <c:axId val="330473728"/>
      </c:barChart>
      <c:lineChart>
        <c:grouping val="standard"/>
        <c:varyColors val="0"/>
        <c:ser>
          <c:idx val="0"/>
          <c:order val="0"/>
          <c:tx>
            <c:strRef>
              <c:f>'4.1.A'!$T$2</c:f>
              <c:strCache>
                <c:ptCount val="1"/>
                <c:pt idx="0">
                  <c:v>2011</c:v>
                </c:pt>
              </c:strCache>
            </c:strRef>
          </c:tx>
          <c:spPr>
            <a:ln w="76200" cap="rnd">
              <a:noFill/>
              <a:round/>
            </a:ln>
            <a:effectLst/>
          </c:spPr>
          <c:marker>
            <c:symbol val="diamond"/>
            <c:size val="30"/>
            <c:spPr>
              <a:solidFill>
                <a:srgbClr val="FDB714"/>
              </a:solidFill>
              <a:ln w="76200">
                <a:noFill/>
              </a:ln>
              <a:effectLst/>
            </c:spPr>
          </c:marker>
          <c:cat>
            <c:strRef>
              <c:f>'4.1.A'!$U$1:$V$1</c:f>
              <c:strCache>
                <c:ptCount val="2"/>
                <c:pt idx="0">
                  <c:v>LICs</c:v>
                </c:pt>
                <c:pt idx="1">
                  <c:v>Other EMDEs</c:v>
                </c:pt>
              </c:strCache>
            </c:strRef>
          </c:cat>
          <c:val>
            <c:numRef>
              <c:f>'4.1.A'!$U$2:$V$2</c:f>
              <c:numCache>
                <c:formatCode>_(* #,##0.0_);_(* \(#,##0.0\);_(* "-"??_);_(@_)</c:formatCode>
                <c:ptCount val="2"/>
                <c:pt idx="0">
                  <c:v>3.4</c:v>
                </c:pt>
                <c:pt idx="1">
                  <c:v>5.2</c:v>
                </c:pt>
              </c:numCache>
            </c:numRef>
          </c:val>
          <c:smooth val="0"/>
          <c:extLst>
            <c:ext xmlns:c16="http://schemas.microsoft.com/office/drawing/2014/chart" uri="{C3380CC4-5D6E-409C-BE32-E72D297353CC}">
              <c16:uniqueId val="{00000001-A270-4C52-8336-FF5A778BB19B}"/>
            </c:ext>
          </c:extLst>
        </c:ser>
        <c:dLbls>
          <c:showLegendKey val="0"/>
          <c:showVal val="0"/>
          <c:showCatName val="0"/>
          <c:showSerName val="0"/>
          <c:showPercent val="0"/>
          <c:showBubbleSize val="0"/>
        </c:dLbls>
        <c:marker val="1"/>
        <c:smooth val="0"/>
        <c:axId val="1154279152"/>
        <c:axId val="330473728"/>
      </c:lineChart>
      <c:catAx>
        <c:axId val="115427915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330473728"/>
        <c:crosses val="autoZero"/>
        <c:auto val="1"/>
        <c:lblAlgn val="ctr"/>
        <c:lblOffset val="100"/>
        <c:noMultiLvlLbl val="0"/>
      </c:catAx>
      <c:valAx>
        <c:axId val="330473728"/>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1542791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261566212674418E-2"/>
          <c:y val="0.12560976752905886"/>
          <c:w val="0.89707176863956617"/>
          <c:h val="0.74272700287464066"/>
        </c:manualLayout>
      </c:layout>
      <c:barChart>
        <c:barDir val="col"/>
        <c:grouping val="clustered"/>
        <c:varyColors val="0"/>
        <c:ser>
          <c:idx val="1"/>
          <c:order val="1"/>
          <c:tx>
            <c:strRef>
              <c:f>'4.1.B'!$T$3</c:f>
              <c:strCache>
                <c:ptCount val="1"/>
                <c:pt idx="0">
                  <c:v>Latest</c:v>
                </c:pt>
              </c:strCache>
            </c:strRef>
          </c:tx>
          <c:spPr>
            <a:solidFill>
              <a:srgbClr val="002345"/>
            </a:solidFill>
            <a:ln>
              <a:noFill/>
            </a:ln>
            <a:effectLst/>
          </c:spPr>
          <c:invertIfNegative val="0"/>
          <c:cat>
            <c:strRef>
              <c:f>'4.1.B'!$U$1:$V$1</c:f>
              <c:strCache>
                <c:ptCount val="2"/>
                <c:pt idx="0">
                  <c:v>LICs</c:v>
                </c:pt>
                <c:pt idx="1">
                  <c:v>Other EMDEs</c:v>
                </c:pt>
              </c:strCache>
            </c:strRef>
          </c:cat>
          <c:val>
            <c:numRef>
              <c:f>'4.1.B'!$U$3:$V$3</c:f>
              <c:numCache>
                <c:formatCode>General</c:formatCode>
                <c:ptCount val="2"/>
                <c:pt idx="0">
                  <c:v>7.8</c:v>
                </c:pt>
                <c:pt idx="1">
                  <c:v>13.3</c:v>
                </c:pt>
              </c:numCache>
            </c:numRef>
          </c:val>
          <c:extLst>
            <c:ext xmlns:c16="http://schemas.microsoft.com/office/drawing/2014/chart" uri="{C3380CC4-5D6E-409C-BE32-E72D297353CC}">
              <c16:uniqueId val="{00000000-D975-40BF-BFA3-5547AB7EE76A}"/>
            </c:ext>
          </c:extLst>
        </c:ser>
        <c:dLbls>
          <c:showLegendKey val="0"/>
          <c:showVal val="0"/>
          <c:showCatName val="0"/>
          <c:showSerName val="0"/>
          <c:showPercent val="0"/>
          <c:showBubbleSize val="0"/>
        </c:dLbls>
        <c:gapWidth val="200"/>
        <c:axId val="825053736"/>
        <c:axId val="815812560"/>
      </c:barChart>
      <c:lineChart>
        <c:grouping val="standard"/>
        <c:varyColors val="0"/>
        <c:ser>
          <c:idx val="0"/>
          <c:order val="0"/>
          <c:tx>
            <c:strRef>
              <c:f>'4.1.B'!$T$2</c:f>
              <c:strCache>
                <c:ptCount val="1"/>
                <c:pt idx="0">
                  <c:v>2011</c:v>
                </c:pt>
              </c:strCache>
            </c:strRef>
          </c:tx>
          <c:spPr>
            <a:ln w="28575" cap="rnd">
              <a:noFill/>
              <a:round/>
            </a:ln>
            <a:effectLst/>
          </c:spPr>
          <c:marker>
            <c:symbol val="diamond"/>
            <c:size val="34"/>
            <c:spPr>
              <a:solidFill>
                <a:srgbClr val="FDB714"/>
              </a:solidFill>
              <a:ln w="9525">
                <a:noFill/>
              </a:ln>
              <a:effectLst/>
            </c:spPr>
          </c:marker>
          <c:cat>
            <c:strRef>
              <c:f>'4.1.B'!$U$1:$V$1</c:f>
              <c:strCache>
                <c:ptCount val="2"/>
                <c:pt idx="0">
                  <c:v>LICs</c:v>
                </c:pt>
                <c:pt idx="1">
                  <c:v>Other EMDEs</c:v>
                </c:pt>
              </c:strCache>
            </c:strRef>
          </c:cat>
          <c:val>
            <c:numRef>
              <c:f>'4.1.B'!$U$2:$V$2</c:f>
              <c:numCache>
                <c:formatCode>General</c:formatCode>
                <c:ptCount val="2"/>
                <c:pt idx="0">
                  <c:v>6.7</c:v>
                </c:pt>
                <c:pt idx="1">
                  <c:v>11.9</c:v>
                </c:pt>
              </c:numCache>
            </c:numRef>
          </c:val>
          <c:smooth val="0"/>
          <c:extLst>
            <c:ext xmlns:c16="http://schemas.microsoft.com/office/drawing/2014/chart" uri="{C3380CC4-5D6E-409C-BE32-E72D297353CC}">
              <c16:uniqueId val="{00000001-D975-40BF-BFA3-5547AB7EE76A}"/>
            </c:ext>
          </c:extLst>
        </c:ser>
        <c:dLbls>
          <c:showLegendKey val="0"/>
          <c:showVal val="0"/>
          <c:showCatName val="0"/>
          <c:showSerName val="0"/>
          <c:showPercent val="0"/>
          <c:showBubbleSize val="0"/>
        </c:dLbls>
        <c:marker val="1"/>
        <c:smooth val="0"/>
        <c:axId val="825053736"/>
        <c:axId val="815812560"/>
      </c:lineChart>
      <c:catAx>
        <c:axId val="825053736"/>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0" spcFirstLastPara="1" vertOverflow="ellipsis"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15812560"/>
        <c:crosses val="autoZero"/>
        <c:auto val="1"/>
        <c:lblAlgn val="ctr"/>
        <c:lblOffset val="100"/>
        <c:noMultiLvlLbl val="0"/>
      </c:catAx>
      <c:valAx>
        <c:axId val="815812560"/>
        <c:scaling>
          <c:orientation val="minMax"/>
        </c:scaling>
        <c:delete val="0"/>
        <c:axPos val="l"/>
        <c:majorGridlines>
          <c:spPr>
            <a:ln w="9525" cap="flat" cmpd="sng" algn="ctr">
              <a:no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25053736"/>
        <c:crosses val="autoZero"/>
        <c:crossBetween val="between"/>
        <c:majorUnit val="4"/>
      </c:valAx>
      <c:spPr>
        <a:noFill/>
        <a:ln>
          <a:noFill/>
        </a:ln>
        <a:effectLst/>
      </c:spPr>
    </c:plotArea>
    <c:legend>
      <c:legendPos val="b"/>
      <c:layout>
        <c:manualLayout>
          <c:xMode val="edge"/>
          <c:yMode val="edge"/>
          <c:x val="0.21633601119714099"/>
          <c:y val="0.10594689467497545"/>
          <c:w val="0.46257261592300963"/>
          <c:h val="6.8745310210456823E-2"/>
        </c:manualLayout>
      </c:layout>
      <c:overlay val="0"/>
      <c:spPr>
        <a:noFill/>
        <a:ln>
          <a:noFill/>
        </a:ln>
        <a:effectLst/>
      </c:spPr>
      <c:txPr>
        <a:bodyPr rot="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3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'4.1.C'!$U$1</c:f>
              <c:strCache>
                <c:ptCount val="1"/>
                <c:pt idx="0">
                  <c:v>2011</c:v>
                </c:pt>
              </c:strCache>
            </c:strRef>
          </c:tx>
          <c:spPr>
            <a:solidFill>
              <a:srgbClr val="002345"/>
            </a:solidFill>
            <a:ln w="76200">
              <a:noFill/>
            </a:ln>
            <a:effectLst/>
          </c:spPr>
          <c:invertIfNegative val="0"/>
          <c:cat>
            <c:strRef>
              <c:f>'4.1.C'!$T$2:$T$3</c:f>
              <c:strCache>
                <c:ptCount val="2"/>
                <c:pt idx="0">
                  <c:v>LICs</c:v>
                </c:pt>
                <c:pt idx="1">
                  <c:v>Other EMDEs</c:v>
                </c:pt>
              </c:strCache>
            </c:strRef>
          </c:cat>
          <c:val>
            <c:numRef>
              <c:f>'4.1.C'!$U$2:$U$3</c:f>
              <c:numCache>
                <c:formatCode>0.0</c:formatCode>
                <c:ptCount val="2"/>
                <c:pt idx="0">
                  <c:v>4</c:v>
                </c:pt>
                <c:pt idx="1">
                  <c:v>2.8</c:v>
                </c:pt>
              </c:numCache>
            </c:numRef>
          </c:val>
          <c:extLst>
            <c:ext xmlns:c16="http://schemas.microsoft.com/office/drawing/2014/chart" uri="{C3380CC4-5D6E-409C-BE32-E72D297353CC}">
              <c16:uniqueId val="{00000000-B3AF-4529-A82E-F242DB7B1C99}"/>
            </c:ext>
          </c:extLst>
        </c:ser>
        <c:dLbls>
          <c:showLegendKey val="0"/>
          <c:showVal val="0"/>
          <c:showCatName val="0"/>
          <c:showSerName val="0"/>
          <c:showPercent val="0"/>
          <c:showBubbleSize val="0"/>
        </c:dLbls>
        <c:gapWidth val="219"/>
        <c:axId val="1154293760"/>
        <c:axId val="1049414480"/>
      </c:barChart>
      <c:lineChart>
        <c:grouping val="standard"/>
        <c:varyColors val="0"/>
        <c:ser>
          <c:idx val="1"/>
          <c:order val="1"/>
          <c:tx>
            <c:strRef>
              <c:f>'4.1.C'!$V$1</c:f>
              <c:strCache>
                <c:ptCount val="1"/>
                <c:pt idx="0">
                  <c:v>Latest</c:v>
                </c:pt>
              </c:strCache>
            </c:strRef>
          </c:tx>
          <c:spPr>
            <a:ln w="76200" cap="rnd">
              <a:noFill/>
              <a:round/>
            </a:ln>
            <a:effectLst/>
          </c:spPr>
          <c:marker>
            <c:symbol val="diamond"/>
            <c:size val="30"/>
            <c:spPr>
              <a:solidFill>
                <a:srgbClr val="FDB714"/>
              </a:solidFill>
              <a:ln w="76200">
                <a:noFill/>
              </a:ln>
              <a:effectLst/>
            </c:spPr>
          </c:marker>
          <c:cat>
            <c:strRef>
              <c:f>'4.1.C'!$T$2:$T$3</c:f>
              <c:strCache>
                <c:ptCount val="2"/>
                <c:pt idx="0">
                  <c:v>LICs</c:v>
                </c:pt>
                <c:pt idx="1">
                  <c:v>Other EMDEs</c:v>
                </c:pt>
              </c:strCache>
            </c:strRef>
          </c:cat>
          <c:val>
            <c:numRef>
              <c:f>'4.1.C'!$V$2:$V$3</c:f>
              <c:numCache>
                <c:formatCode>0.0</c:formatCode>
                <c:ptCount val="2"/>
                <c:pt idx="0">
                  <c:v>2.7</c:v>
                </c:pt>
                <c:pt idx="1">
                  <c:v>3.5</c:v>
                </c:pt>
              </c:numCache>
            </c:numRef>
          </c:val>
          <c:smooth val="0"/>
          <c:extLst>
            <c:ext xmlns:c16="http://schemas.microsoft.com/office/drawing/2014/chart" uri="{C3380CC4-5D6E-409C-BE32-E72D297353CC}">
              <c16:uniqueId val="{00000001-B3AF-4529-A82E-F242DB7B1C99}"/>
            </c:ext>
          </c:extLst>
        </c:ser>
        <c:dLbls>
          <c:showLegendKey val="0"/>
          <c:showVal val="0"/>
          <c:showCatName val="0"/>
          <c:showSerName val="0"/>
          <c:showPercent val="0"/>
          <c:showBubbleSize val="0"/>
        </c:dLbls>
        <c:marker val="1"/>
        <c:smooth val="0"/>
        <c:axId val="1154293760"/>
        <c:axId val="1049414480"/>
      </c:lineChart>
      <c:catAx>
        <c:axId val="115429376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49414480"/>
        <c:crosses val="autoZero"/>
        <c:auto val="1"/>
        <c:lblAlgn val="ctr"/>
        <c:lblOffset val="100"/>
        <c:noMultiLvlLbl val="0"/>
      </c:catAx>
      <c:valAx>
        <c:axId val="1049414480"/>
        <c:scaling>
          <c:orientation val="minMax"/>
          <c:max val="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154293760"/>
        <c:crosses val="autoZero"/>
        <c:crossBetween val="between"/>
        <c:majorUnit val="1"/>
      </c:valAx>
      <c:spPr>
        <a:noFill/>
        <a:ln>
          <a:noFill/>
        </a:ln>
        <a:effectLst/>
      </c:spPr>
    </c:plotArea>
    <c:legend>
      <c:legendPos val="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'1.1.F'!$V$1</c:f>
              <c:strCache>
                <c:ptCount val="1"/>
                <c:pt idx="0">
                  <c:v>Fragile and conflict-affected</c:v>
                </c:pt>
              </c:strCache>
            </c:strRef>
          </c:tx>
          <c:spPr>
            <a:solidFill>
              <a:srgbClr val="002345"/>
            </a:solidFill>
            <a:ln w="76200">
              <a:noFill/>
            </a:ln>
            <a:effectLst/>
          </c:spPr>
          <c:invertIfNegative val="0"/>
          <c:cat>
            <c:multiLvlStrRef>
              <c:f>'1.1.F'!$T$2:$U$7</c:f>
              <c:multiLvlStrCache>
                <c:ptCount val="6"/>
                <c:lvl>
                  <c:pt idx="0">
                    <c:v>2018</c:v>
                  </c:pt>
                  <c:pt idx="1">
                    <c:v>2020</c:v>
                  </c:pt>
                  <c:pt idx="2">
                    <c:v>2024</c:v>
                  </c:pt>
                  <c:pt idx="3">
                    <c:v>2018</c:v>
                  </c:pt>
                  <c:pt idx="4">
                    <c:v>2020</c:v>
                  </c:pt>
                  <c:pt idx="5">
                    <c:v>2024</c:v>
                  </c:pt>
                </c:lvl>
                <c:lvl>
                  <c:pt idx="0">
                    <c:v>LICs</c:v>
                  </c:pt>
                  <c:pt idx="3">
                    <c:v>Other EMDEs</c:v>
                  </c:pt>
                </c:lvl>
              </c:multiLvlStrCache>
            </c:multiLvlStrRef>
          </c:cat>
          <c:val>
            <c:numRef>
              <c:f>'1.1.F'!$V$2:$V$7</c:f>
              <c:numCache>
                <c:formatCode>_(* #,##0.0_);_(* \(#,##0.0\);_(* "-"??_);_(@_)</c:formatCode>
                <c:ptCount val="6"/>
                <c:pt idx="0">
                  <c:v>70.400000000000006</c:v>
                </c:pt>
                <c:pt idx="1">
                  <c:v>82.6</c:v>
                </c:pt>
                <c:pt idx="2">
                  <c:v>149.4</c:v>
                </c:pt>
                <c:pt idx="3">
                  <c:v>25.4</c:v>
                </c:pt>
                <c:pt idx="4">
                  <c:v>28.2</c:v>
                </c:pt>
                <c:pt idx="5">
                  <c:v>58.4</c:v>
                </c:pt>
              </c:numCache>
            </c:numRef>
          </c:val>
          <c:extLst>
            <c:ext xmlns:c16="http://schemas.microsoft.com/office/drawing/2014/chart" uri="{C3380CC4-5D6E-409C-BE32-E72D297353CC}">
              <c16:uniqueId val="{00000000-0F6C-45C1-B7E2-A6FDBFEC0E31}"/>
            </c:ext>
          </c:extLst>
        </c:ser>
        <c:ser>
          <c:idx val="1"/>
          <c:order val="1"/>
          <c:tx>
            <c:strRef>
              <c:f>'1.1.F'!$W$1</c:f>
              <c:strCache>
                <c:ptCount val="1"/>
                <c:pt idx="0">
                  <c:v>Other</c:v>
                </c:pt>
              </c:strCache>
            </c:strRef>
          </c:tx>
          <c:spPr>
            <a:solidFill>
              <a:srgbClr val="EB1C2D"/>
            </a:solidFill>
            <a:ln w="76200">
              <a:noFill/>
            </a:ln>
            <a:effectLst/>
          </c:spPr>
          <c:invertIfNegative val="0"/>
          <c:cat>
            <c:multiLvlStrRef>
              <c:f>'1.1.F'!$T$2:$U$7</c:f>
              <c:multiLvlStrCache>
                <c:ptCount val="6"/>
                <c:lvl>
                  <c:pt idx="0">
                    <c:v>2018</c:v>
                  </c:pt>
                  <c:pt idx="1">
                    <c:v>2020</c:v>
                  </c:pt>
                  <c:pt idx="2">
                    <c:v>2024</c:v>
                  </c:pt>
                  <c:pt idx="3">
                    <c:v>2018</c:v>
                  </c:pt>
                  <c:pt idx="4">
                    <c:v>2020</c:v>
                  </c:pt>
                  <c:pt idx="5">
                    <c:v>2024</c:v>
                  </c:pt>
                </c:lvl>
                <c:lvl>
                  <c:pt idx="0">
                    <c:v>LICs</c:v>
                  </c:pt>
                  <c:pt idx="3">
                    <c:v>Other EMDEs</c:v>
                  </c:pt>
                </c:lvl>
              </c:multiLvlStrCache>
            </c:multiLvlStrRef>
          </c:cat>
          <c:val>
            <c:numRef>
              <c:f>'1.1.F'!$W$2:$W$7</c:f>
              <c:numCache>
                <c:formatCode>_(* #,##0.0_);_(* \(#,##0.0\);_(* "-"??_);_(@_)</c:formatCode>
                <c:ptCount val="6"/>
                <c:pt idx="0">
                  <c:v>8.4</c:v>
                </c:pt>
                <c:pt idx="1">
                  <c:v>6.8</c:v>
                </c:pt>
                <c:pt idx="2">
                  <c:v>10.6</c:v>
                </c:pt>
                <c:pt idx="3">
                  <c:v>19.2</c:v>
                </c:pt>
                <c:pt idx="4">
                  <c:v>19.8</c:v>
                </c:pt>
                <c:pt idx="5">
                  <c:v>63.1</c:v>
                </c:pt>
              </c:numCache>
            </c:numRef>
          </c:val>
          <c:extLst>
            <c:ext xmlns:c16="http://schemas.microsoft.com/office/drawing/2014/chart" uri="{C3380CC4-5D6E-409C-BE32-E72D297353CC}">
              <c16:uniqueId val="{00000001-0F6C-45C1-B7E2-A6FDBFEC0E31}"/>
            </c:ext>
          </c:extLst>
        </c:ser>
        <c:dLbls>
          <c:showLegendKey val="0"/>
          <c:showVal val="0"/>
          <c:showCatName val="0"/>
          <c:showSerName val="0"/>
          <c:showPercent val="0"/>
          <c:showBubbleSize val="0"/>
        </c:dLbls>
        <c:gapWidth val="150"/>
        <c:overlap val="100"/>
        <c:axId val="527553264"/>
        <c:axId val="530951024"/>
      </c:barChart>
      <c:catAx>
        <c:axId val="527553264"/>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530951024"/>
        <c:crosses val="autoZero"/>
        <c:auto val="1"/>
        <c:lblAlgn val="ctr"/>
        <c:lblOffset val="100"/>
        <c:noMultiLvlLbl val="0"/>
      </c:catAx>
      <c:valAx>
        <c:axId val="530951024"/>
        <c:scaling>
          <c:orientation val="minMax"/>
          <c:max val="16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527553264"/>
        <c:crosses val="autoZero"/>
        <c:crossBetween val="between"/>
        <c:majorUnit val="40"/>
      </c:valAx>
      <c:spPr>
        <a:noFill/>
        <a:ln>
          <a:noFill/>
        </a:ln>
        <a:effectLst/>
      </c:spPr>
    </c:plotArea>
    <c:legend>
      <c:legendPos val="t"/>
      <c:layout>
        <c:manualLayout>
          <c:xMode val="edge"/>
          <c:yMode val="edge"/>
          <c:x val="0.32093256750440441"/>
          <c:y val="1.9699682390102568E-2"/>
          <c:w val="0.6782876712328767"/>
          <c:h val="8.528697154751910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75169510061242E-2"/>
          <c:y val="0.11390326209223847"/>
          <c:w val="0.89784767789442987"/>
          <c:h val="0.35598018997625297"/>
        </c:manualLayout>
      </c:layout>
      <c:barChart>
        <c:barDir val="col"/>
        <c:grouping val="clustered"/>
        <c:varyColors val="0"/>
        <c:ser>
          <c:idx val="0"/>
          <c:order val="0"/>
          <c:tx>
            <c:strRef>
              <c:f>'4.1.D'!$V$1</c:f>
              <c:strCache>
                <c:ptCount val="1"/>
                <c:pt idx="0">
                  <c:v>Difference (low-high)</c:v>
                </c:pt>
              </c:strCache>
            </c:strRef>
          </c:tx>
          <c:spPr>
            <a:solidFill>
              <a:srgbClr val="002345"/>
            </a:solidFill>
            <a:ln>
              <a:noFill/>
            </a:ln>
            <a:effectLst/>
          </c:spPr>
          <c:invertIfNegative val="0"/>
          <c:errBars>
            <c:errBarType val="both"/>
            <c:errValType val="cust"/>
            <c:noEndCap val="0"/>
            <c:plus>
              <c:numRef>
                <c:f>'4.1.D'!$W$2:$W$6</c:f>
                <c:numCache>
                  <c:formatCode>General</c:formatCode>
                  <c:ptCount val="5"/>
                  <c:pt idx="0">
                    <c:v>3.3</c:v>
                  </c:pt>
                  <c:pt idx="1">
                    <c:v>1.8</c:v>
                  </c:pt>
                  <c:pt idx="2">
                    <c:v>0.9</c:v>
                  </c:pt>
                  <c:pt idx="3">
                    <c:v>4.4000000000000004</c:v>
                  </c:pt>
                  <c:pt idx="4">
                    <c:v>3.1</c:v>
                  </c:pt>
                </c:numCache>
              </c:numRef>
            </c:plus>
            <c:minus>
              <c:numRef>
                <c:f>'4.1.D'!$W$2:$W$6</c:f>
                <c:numCache>
                  <c:formatCode>General</c:formatCode>
                  <c:ptCount val="5"/>
                  <c:pt idx="0">
                    <c:v>3.3</c:v>
                  </c:pt>
                  <c:pt idx="1">
                    <c:v>1.8</c:v>
                  </c:pt>
                  <c:pt idx="2">
                    <c:v>0.9</c:v>
                  </c:pt>
                  <c:pt idx="3">
                    <c:v>4.4000000000000004</c:v>
                  </c:pt>
                  <c:pt idx="4">
                    <c:v>3.1</c:v>
                  </c:pt>
                </c:numCache>
              </c:numRef>
            </c:minus>
            <c:spPr>
              <a:noFill/>
              <a:ln w="76200" cap="sq" cmpd="sng" algn="ctr">
                <a:solidFill>
                  <a:srgbClr val="FDB714"/>
                </a:solidFill>
                <a:round/>
              </a:ln>
              <a:effectLst/>
            </c:spPr>
          </c:errBars>
          <c:cat>
            <c:multiLvlStrRef>
              <c:f>'4.1.D'!$T$2:$U$6</c:f>
              <c:multiLvlStrCache>
                <c:ptCount val="5"/>
                <c:lvl>
                  <c:pt idx="0">
                    <c:v>Government 
revenues</c:v>
                  </c:pt>
                  <c:pt idx="1">
                    <c:v>Overall</c:v>
                  </c:pt>
                  <c:pt idx="2">
                    <c:v>Income</c:v>
                  </c:pt>
                  <c:pt idx="3">
                    <c:v>Imports 
(in tenths)</c:v>
                  </c:pt>
                  <c:pt idx="4">
                    <c:v>Government 
expenditures</c:v>
                  </c:pt>
                </c:lvl>
                <c:lvl>
                  <c:pt idx="1">
                    <c:v>Tax revenues</c:v>
                  </c:pt>
                  <c:pt idx="4">
                    <c:v>                        </c:v>
                  </c:pt>
                </c:lvl>
              </c:multiLvlStrCache>
            </c:multiLvlStrRef>
          </c:cat>
          <c:val>
            <c:numRef>
              <c:f>'4.1.D'!$V$2:$V$6</c:f>
              <c:numCache>
                <c:formatCode>General</c:formatCode>
                <c:ptCount val="5"/>
                <c:pt idx="0">
                  <c:v>5.2</c:v>
                </c:pt>
                <c:pt idx="1">
                  <c:v>2.9</c:v>
                </c:pt>
                <c:pt idx="2">
                  <c:v>1.4</c:v>
                </c:pt>
                <c:pt idx="3" formatCode="0.0">
                  <c:v>-5.2</c:v>
                </c:pt>
                <c:pt idx="4">
                  <c:v>5.9</c:v>
                </c:pt>
              </c:numCache>
            </c:numRef>
          </c:val>
          <c:extLst>
            <c:ext xmlns:c16="http://schemas.microsoft.com/office/drawing/2014/chart" uri="{C3380CC4-5D6E-409C-BE32-E72D297353CC}">
              <c16:uniqueId val="{00000000-4801-408F-86E3-582B507EAF6F}"/>
            </c:ext>
          </c:extLst>
        </c:ser>
        <c:dLbls>
          <c:showLegendKey val="0"/>
          <c:showVal val="0"/>
          <c:showCatName val="0"/>
          <c:showSerName val="0"/>
          <c:showPercent val="0"/>
          <c:showBubbleSize val="0"/>
        </c:dLbls>
        <c:gapWidth val="219"/>
        <c:overlap val="-27"/>
        <c:axId val="460132896"/>
        <c:axId val="458595200"/>
      </c:barChart>
      <c:catAx>
        <c:axId val="460132896"/>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5400000" spcFirstLastPara="1" vertOverflow="ellipsis"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58595200"/>
        <c:crosses val="autoZero"/>
        <c:auto val="1"/>
        <c:lblAlgn val="ctr"/>
        <c:lblOffset val="100"/>
        <c:noMultiLvlLbl val="0"/>
      </c:catAx>
      <c:valAx>
        <c:axId val="458595200"/>
        <c:scaling>
          <c:orientation val="minMax"/>
          <c:max val="10"/>
          <c:min val="-1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60132896"/>
        <c:crosses val="autoZero"/>
        <c:crossBetween val="between"/>
        <c:majorUnit val="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33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3300"/>
              <a:t>Percent of total employment</a:t>
            </a:r>
          </a:p>
        </c:rich>
      </c:tx>
      <c:layout>
        <c:manualLayout>
          <c:xMode val="edge"/>
          <c:yMode val="edge"/>
          <c:x val="0"/>
          <c:y val="0"/>
        </c:manualLayout>
      </c:layout>
      <c:overlay val="0"/>
      <c:spPr>
        <a:noFill/>
        <a:ln>
          <a:noFill/>
        </a:ln>
        <a:effectLst/>
      </c:spPr>
      <c:txPr>
        <a:bodyPr rot="0" spcFirstLastPara="1" vertOverflow="ellipsis" vert="horz" wrap="square" anchor="ctr" anchorCtr="1"/>
        <a:lstStyle/>
        <a:p>
          <a:pPr>
            <a:defRPr sz="3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4793580489938755E-2"/>
          <c:y val="8.0633670791151107E-2"/>
          <c:w val="0.89558326042578007"/>
          <c:h val="0.80713770153730779"/>
        </c:manualLayout>
      </c:layout>
      <c:barChart>
        <c:barDir val="col"/>
        <c:grouping val="clustered"/>
        <c:varyColors val="0"/>
        <c:ser>
          <c:idx val="0"/>
          <c:order val="0"/>
          <c:tx>
            <c:strRef>
              <c:f>'4.2.A'!$T$2</c:f>
              <c:strCache>
                <c:ptCount val="1"/>
                <c:pt idx="0">
                  <c:v>All</c:v>
                </c:pt>
              </c:strCache>
            </c:strRef>
          </c:tx>
          <c:spPr>
            <a:solidFill>
              <a:srgbClr val="002345"/>
            </a:solidFill>
            <a:ln>
              <a:noFill/>
            </a:ln>
            <a:effectLst/>
          </c:spPr>
          <c:invertIfNegative val="0"/>
          <c:cat>
            <c:strRef>
              <c:f>'4.2.A'!$U$1:$V$1</c:f>
              <c:strCache>
                <c:ptCount val="2"/>
                <c:pt idx="0">
                  <c:v>LICs</c:v>
                </c:pt>
                <c:pt idx="1">
                  <c:v>EMDEs excl. LICs</c:v>
                </c:pt>
              </c:strCache>
            </c:strRef>
          </c:cat>
          <c:val>
            <c:numRef>
              <c:f>'4.2.A'!$U$2:$V$2</c:f>
              <c:numCache>
                <c:formatCode>General</c:formatCode>
                <c:ptCount val="2"/>
                <c:pt idx="0">
                  <c:v>7.2</c:v>
                </c:pt>
                <c:pt idx="1">
                  <c:v>15.3</c:v>
                </c:pt>
              </c:numCache>
            </c:numRef>
          </c:val>
          <c:extLst>
            <c:ext xmlns:c16="http://schemas.microsoft.com/office/drawing/2014/chart" uri="{C3380CC4-5D6E-409C-BE32-E72D297353CC}">
              <c16:uniqueId val="{00000000-2890-4CBA-BDAF-825A42967ED0}"/>
            </c:ext>
          </c:extLst>
        </c:ser>
        <c:dLbls>
          <c:showLegendKey val="0"/>
          <c:showVal val="0"/>
          <c:showCatName val="0"/>
          <c:showSerName val="0"/>
          <c:showPercent val="0"/>
          <c:showBubbleSize val="0"/>
        </c:dLbls>
        <c:gapWidth val="219"/>
        <c:overlap val="-27"/>
        <c:axId val="1843928367"/>
        <c:axId val="1362487695"/>
      </c:barChart>
      <c:lineChart>
        <c:grouping val="standard"/>
        <c:varyColors val="0"/>
        <c:ser>
          <c:idx val="1"/>
          <c:order val="1"/>
          <c:tx>
            <c:strRef>
              <c:f>'4.2.A'!$T$3</c:f>
              <c:strCache>
                <c:ptCount val="1"/>
                <c:pt idx="0">
                  <c:v>Male</c:v>
                </c:pt>
              </c:strCache>
            </c:strRef>
          </c:tx>
          <c:spPr>
            <a:ln w="28575" cap="rnd">
              <a:noFill/>
              <a:round/>
            </a:ln>
            <a:effectLst/>
          </c:spPr>
          <c:marker>
            <c:symbol val="dash"/>
            <c:size val="32"/>
            <c:spPr>
              <a:solidFill>
                <a:srgbClr val="EB1C2D"/>
              </a:solidFill>
              <a:ln w="9525">
                <a:noFill/>
              </a:ln>
              <a:effectLst/>
            </c:spPr>
          </c:marker>
          <c:cat>
            <c:strRef>
              <c:f>'4.2.A'!$U$1:$V$1</c:f>
              <c:strCache>
                <c:ptCount val="2"/>
                <c:pt idx="0">
                  <c:v>LICs</c:v>
                </c:pt>
                <c:pt idx="1">
                  <c:v>EMDEs excl. LICs</c:v>
                </c:pt>
              </c:strCache>
            </c:strRef>
          </c:cat>
          <c:val>
            <c:numRef>
              <c:f>'4.2.A'!$U$3:$V$3</c:f>
              <c:numCache>
                <c:formatCode>General</c:formatCode>
                <c:ptCount val="2"/>
                <c:pt idx="0">
                  <c:v>7.3</c:v>
                </c:pt>
                <c:pt idx="1">
                  <c:v>13</c:v>
                </c:pt>
              </c:numCache>
            </c:numRef>
          </c:val>
          <c:smooth val="0"/>
          <c:extLst>
            <c:ext xmlns:c16="http://schemas.microsoft.com/office/drawing/2014/chart" uri="{C3380CC4-5D6E-409C-BE32-E72D297353CC}">
              <c16:uniqueId val="{00000001-2890-4CBA-BDAF-825A42967ED0}"/>
            </c:ext>
          </c:extLst>
        </c:ser>
        <c:ser>
          <c:idx val="2"/>
          <c:order val="2"/>
          <c:tx>
            <c:strRef>
              <c:f>'4.2.A'!$T$4</c:f>
              <c:strCache>
                <c:ptCount val="1"/>
                <c:pt idx="0">
                  <c:v>Female</c:v>
                </c:pt>
              </c:strCache>
            </c:strRef>
          </c:tx>
          <c:spPr>
            <a:ln w="28575" cap="rnd">
              <a:noFill/>
              <a:round/>
            </a:ln>
            <a:effectLst/>
          </c:spPr>
          <c:marker>
            <c:symbol val="diamond"/>
            <c:size val="32"/>
            <c:spPr>
              <a:solidFill>
                <a:srgbClr val="F78D28"/>
              </a:solidFill>
              <a:ln w="9525">
                <a:noFill/>
              </a:ln>
              <a:effectLst/>
            </c:spPr>
          </c:marker>
          <c:cat>
            <c:strRef>
              <c:f>'4.2.A'!$U$1:$V$1</c:f>
              <c:strCache>
                <c:ptCount val="2"/>
                <c:pt idx="0">
                  <c:v>LICs</c:v>
                </c:pt>
                <c:pt idx="1">
                  <c:v>EMDEs excl. LICs</c:v>
                </c:pt>
              </c:strCache>
            </c:strRef>
          </c:cat>
          <c:val>
            <c:numRef>
              <c:f>'4.2.A'!$U$4:$V$4</c:f>
              <c:numCache>
                <c:formatCode>General</c:formatCode>
                <c:ptCount val="2"/>
                <c:pt idx="0">
                  <c:v>4.5999999999999996</c:v>
                </c:pt>
                <c:pt idx="1">
                  <c:v>17.399999999999999</c:v>
                </c:pt>
              </c:numCache>
            </c:numRef>
          </c:val>
          <c:smooth val="0"/>
          <c:extLst>
            <c:ext xmlns:c16="http://schemas.microsoft.com/office/drawing/2014/chart" uri="{C3380CC4-5D6E-409C-BE32-E72D297353CC}">
              <c16:uniqueId val="{00000002-2890-4CBA-BDAF-825A42967ED0}"/>
            </c:ext>
          </c:extLst>
        </c:ser>
        <c:dLbls>
          <c:showLegendKey val="0"/>
          <c:showVal val="0"/>
          <c:showCatName val="0"/>
          <c:showSerName val="0"/>
          <c:showPercent val="0"/>
          <c:showBubbleSize val="0"/>
        </c:dLbls>
        <c:marker val="1"/>
        <c:smooth val="0"/>
        <c:axId val="1843928367"/>
        <c:axId val="1362487695"/>
      </c:lineChart>
      <c:catAx>
        <c:axId val="184392836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62487695"/>
        <c:crosses val="autoZero"/>
        <c:auto val="1"/>
        <c:lblAlgn val="ctr"/>
        <c:lblOffset val="100"/>
        <c:noMultiLvlLbl val="0"/>
      </c:catAx>
      <c:valAx>
        <c:axId val="1362487695"/>
        <c:scaling>
          <c:orientation val="minMax"/>
          <c:max val="22"/>
          <c:min val="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43928367"/>
        <c:crosses val="autoZero"/>
        <c:crossBetween val="between"/>
      </c:valAx>
      <c:spPr>
        <a:noFill/>
        <a:ln>
          <a:noFill/>
        </a:ln>
        <a:effectLst/>
      </c:spPr>
    </c:plotArea>
    <c:legend>
      <c:legendPos val="t"/>
      <c:layout>
        <c:manualLayout>
          <c:xMode val="edge"/>
          <c:yMode val="edge"/>
          <c:x val="0.21527121609798774"/>
          <c:y val="0.11509842362202882"/>
          <c:w val="0.57779090113735787"/>
          <c:h val="9.5958880139982508E-2"/>
        </c:manualLayout>
      </c:layout>
      <c:overlay val="0"/>
      <c:spPr>
        <a:noFill/>
        <a:ln>
          <a:noFill/>
        </a:ln>
        <a:effectLst/>
      </c:spPr>
      <c:txPr>
        <a:bodyPr rot="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3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3300"/>
              <a:t>Percent of employees</a:t>
            </a:r>
          </a:p>
        </c:rich>
      </c:tx>
      <c:layout>
        <c:manualLayout>
          <c:xMode val="edge"/>
          <c:yMode val="edge"/>
          <c:x val="0"/>
          <c:y val="8.2140067600965407E-3"/>
        </c:manualLayout>
      </c:layout>
      <c:overlay val="0"/>
      <c:spPr>
        <a:noFill/>
        <a:ln>
          <a:noFill/>
        </a:ln>
        <a:effectLst/>
      </c:spPr>
      <c:txPr>
        <a:bodyPr rot="0" spcFirstLastPara="1" vertOverflow="ellipsis" vert="horz" wrap="square" anchor="ctr" anchorCtr="1"/>
        <a:lstStyle/>
        <a:p>
          <a:pPr>
            <a:defRPr sz="32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4793580489938755E-2"/>
          <c:y val="0.12096294006637601"/>
          <c:w val="0.85041283902012244"/>
          <c:h val="0.48446329797618271"/>
        </c:manualLayout>
      </c:layout>
      <c:barChart>
        <c:barDir val="col"/>
        <c:grouping val="clustered"/>
        <c:varyColors val="0"/>
        <c:ser>
          <c:idx val="0"/>
          <c:order val="0"/>
          <c:tx>
            <c:strRef>
              <c:f>'4.2.B'!$U$3</c:f>
              <c:strCache>
                <c:ptCount val="1"/>
                <c:pt idx="0">
                  <c:v>Private</c:v>
                </c:pt>
              </c:strCache>
            </c:strRef>
          </c:tx>
          <c:spPr>
            <a:solidFill>
              <a:srgbClr val="002345"/>
            </a:solidFill>
            <a:ln>
              <a:noFill/>
            </a:ln>
            <a:effectLst/>
          </c:spPr>
          <c:invertIfNegative val="0"/>
          <c:cat>
            <c:multiLvlStrRef>
              <c:extLst>
                <c:ext xmlns:c15="http://schemas.microsoft.com/office/drawing/2012/chart" uri="{02D57815-91ED-43cb-92C2-25804820EDAC}">
                  <c15:fullRef>
                    <c15:sqref>'4.2.B'!$V$1:$Z$2</c15:sqref>
                  </c15:fullRef>
                </c:ext>
              </c:extLst>
              <c:f>'4.2.B'!$V$1:$Z$2</c:f>
              <c:multiLvlStrCache>
                <c:ptCount val="4"/>
                <c:lvl>
                  <c:pt idx="0">
                    <c:v>LICs</c:v>
                  </c:pt>
                  <c:pt idx="1">
                    <c:v>EMDEs excl. LICs</c:v>
                  </c:pt>
                  <c:pt idx="2">
                    <c:v>LICs</c:v>
                  </c:pt>
                  <c:pt idx="3">
                    <c:v>EMDEs excl. LICs</c:v>
                  </c:pt>
                </c:lvl>
                <c:lvl>
                  <c:pt idx="0">
                    <c:v>Share with tertiary education</c:v>
                  </c:pt>
                  <c:pt idx="2">
                    <c:v>Mean age (RHS)</c:v>
                  </c:pt>
                </c:lvl>
              </c:multiLvlStrCache>
            </c:multiLvlStrRef>
          </c:cat>
          <c:val>
            <c:numRef>
              <c:extLst>
                <c:ext xmlns:c15="http://schemas.microsoft.com/office/drawing/2012/chart" uri="{02D57815-91ED-43cb-92C2-25804820EDAC}">
                  <c15:fullRef>
                    <c15:sqref>'4.2.B'!$V$3:$Z$3</c15:sqref>
                  </c15:fullRef>
                </c:ext>
              </c:extLst>
              <c:f>'4.2.B'!$V$3:$Y$3</c:f>
              <c:numCache>
                <c:formatCode>General</c:formatCode>
                <c:ptCount val="4"/>
                <c:pt idx="0">
                  <c:v>13</c:v>
                </c:pt>
                <c:pt idx="1">
                  <c:v>18.8</c:v>
                </c:pt>
              </c:numCache>
            </c:numRef>
          </c:val>
          <c:extLst>
            <c:ext xmlns:c16="http://schemas.microsoft.com/office/drawing/2014/chart" uri="{C3380CC4-5D6E-409C-BE32-E72D297353CC}">
              <c16:uniqueId val="{00000000-98FC-4A81-BCF5-495A8AA5621C}"/>
            </c:ext>
          </c:extLst>
        </c:ser>
        <c:dLbls>
          <c:showLegendKey val="0"/>
          <c:showVal val="0"/>
          <c:showCatName val="0"/>
          <c:showSerName val="0"/>
          <c:showPercent val="0"/>
          <c:showBubbleSize val="0"/>
        </c:dLbls>
        <c:gapWidth val="219"/>
        <c:overlap val="-27"/>
        <c:axId val="1561126511"/>
        <c:axId val="1672763231"/>
      </c:barChart>
      <c:barChart>
        <c:barDir val="col"/>
        <c:grouping val="clustered"/>
        <c:varyColors val="0"/>
        <c:ser>
          <c:idx val="2"/>
          <c:order val="2"/>
          <c:tx>
            <c:strRef>
              <c:f>'4.2.B'!$T$5:$U$5</c:f>
              <c:strCache>
                <c:ptCount val="2"/>
                <c:pt idx="0">
                  <c:v>Share of tertiary education</c:v>
                </c:pt>
                <c:pt idx="1">
                  <c:v>Private</c:v>
                </c:pt>
              </c:strCache>
            </c:strRef>
          </c:tx>
          <c:spPr>
            <a:solidFill>
              <a:srgbClr val="002345"/>
            </a:solidFill>
            <a:ln>
              <a:noFill/>
            </a:ln>
            <a:effectLst/>
          </c:spPr>
          <c:invertIfNegative val="0"/>
          <c:cat>
            <c:strRef>
              <c:extLst>
                <c:ext xmlns:c15="http://schemas.microsoft.com/office/drawing/2012/chart" uri="{02D57815-91ED-43cb-92C2-25804820EDAC}">
                  <c15:fullRef>
                    <c15:sqref>'4.2.B'!$V$2:$Z$2</c15:sqref>
                  </c15:fullRef>
                </c:ext>
              </c:extLst>
              <c:f>'4.2.B'!$V$2:$Y$2</c:f>
              <c:strCache>
                <c:ptCount val="4"/>
                <c:pt idx="0">
                  <c:v>LICs</c:v>
                </c:pt>
                <c:pt idx="1">
                  <c:v>EMDEs excl. LICs</c:v>
                </c:pt>
                <c:pt idx="2">
                  <c:v>LICs</c:v>
                </c:pt>
                <c:pt idx="3">
                  <c:v>EMDEs excl. LICs</c:v>
                </c:pt>
              </c:strCache>
            </c:strRef>
          </c:cat>
          <c:val>
            <c:numRef>
              <c:extLst>
                <c:ext xmlns:c15="http://schemas.microsoft.com/office/drawing/2012/chart" uri="{02D57815-91ED-43cb-92C2-25804820EDAC}">
                  <c15:fullRef>
                    <c15:sqref>'4.2.B'!$V$5:$Z$5</c15:sqref>
                  </c15:fullRef>
                </c:ext>
              </c:extLst>
              <c:f>'4.2.B'!$V$5:$Y$5</c:f>
              <c:numCache>
                <c:formatCode>General</c:formatCode>
                <c:ptCount val="4"/>
                <c:pt idx="2">
                  <c:v>34.799999999999997</c:v>
                </c:pt>
                <c:pt idx="3">
                  <c:v>36</c:v>
                </c:pt>
              </c:numCache>
            </c:numRef>
          </c:val>
          <c:extLst>
            <c:ext xmlns:c16="http://schemas.microsoft.com/office/drawing/2014/chart" uri="{C3380CC4-5D6E-409C-BE32-E72D297353CC}">
              <c16:uniqueId val="{00000001-98FC-4A81-BCF5-495A8AA5621C}"/>
            </c:ext>
          </c:extLst>
        </c:ser>
        <c:dLbls>
          <c:showLegendKey val="0"/>
          <c:showVal val="0"/>
          <c:showCatName val="0"/>
          <c:showSerName val="0"/>
          <c:showPercent val="0"/>
          <c:showBubbleSize val="0"/>
        </c:dLbls>
        <c:gapWidth val="219"/>
        <c:overlap val="-27"/>
        <c:axId val="1561113711"/>
        <c:axId val="1672753663"/>
      </c:barChart>
      <c:lineChart>
        <c:grouping val="standard"/>
        <c:varyColors val="0"/>
        <c:ser>
          <c:idx val="1"/>
          <c:order val="1"/>
          <c:tx>
            <c:strRef>
              <c:f>'4.2.B'!$U$4</c:f>
              <c:strCache>
                <c:ptCount val="1"/>
                <c:pt idx="0">
                  <c:v>Public</c:v>
                </c:pt>
              </c:strCache>
            </c:strRef>
          </c:tx>
          <c:spPr>
            <a:ln w="28575" cap="rnd">
              <a:noFill/>
              <a:round/>
            </a:ln>
            <a:effectLst/>
          </c:spPr>
          <c:marker>
            <c:symbol val="diamond"/>
            <c:size val="26"/>
            <c:spPr>
              <a:solidFill>
                <a:srgbClr val="F78D28"/>
              </a:solidFill>
              <a:ln w="9525">
                <a:noFill/>
              </a:ln>
              <a:effectLst/>
            </c:spPr>
          </c:marker>
          <c:cat>
            <c:strRef>
              <c:extLst>
                <c:ext xmlns:c15="http://schemas.microsoft.com/office/drawing/2012/chart" uri="{02D57815-91ED-43cb-92C2-25804820EDAC}">
                  <c15:fullRef>
                    <c15:sqref>'4.2.B'!$V$2:$Z$2</c15:sqref>
                  </c15:fullRef>
                </c:ext>
              </c:extLst>
              <c:f>'4.2.B'!$V$2:$Y$2</c:f>
              <c:strCache>
                <c:ptCount val="4"/>
                <c:pt idx="0">
                  <c:v>LICs</c:v>
                </c:pt>
                <c:pt idx="1">
                  <c:v>EMDEs excl. LICs</c:v>
                </c:pt>
                <c:pt idx="2">
                  <c:v>LICs</c:v>
                </c:pt>
                <c:pt idx="3">
                  <c:v>EMDEs excl. LICs</c:v>
                </c:pt>
              </c:strCache>
            </c:strRef>
          </c:cat>
          <c:val>
            <c:numRef>
              <c:extLst>
                <c:ext xmlns:c15="http://schemas.microsoft.com/office/drawing/2012/chart" uri="{02D57815-91ED-43cb-92C2-25804820EDAC}">
                  <c15:fullRef>
                    <c15:sqref>'4.2.B'!$V$4:$Z$4</c15:sqref>
                  </c15:fullRef>
                </c:ext>
              </c:extLst>
              <c:f>'4.2.B'!$V$4:$Y$4</c:f>
              <c:numCache>
                <c:formatCode>General</c:formatCode>
                <c:ptCount val="4"/>
                <c:pt idx="0">
                  <c:v>33.6</c:v>
                </c:pt>
                <c:pt idx="1">
                  <c:v>48.9</c:v>
                </c:pt>
              </c:numCache>
            </c:numRef>
          </c:val>
          <c:smooth val="0"/>
          <c:extLst>
            <c:ext xmlns:c16="http://schemas.microsoft.com/office/drawing/2014/chart" uri="{C3380CC4-5D6E-409C-BE32-E72D297353CC}">
              <c16:uniqueId val="{00000002-98FC-4A81-BCF5-495A8AA5621C}"/>
            </c:ext>
          </c:extLst>
        </c:ser>
        <c:dLbls>
          <c:showLegendKey val="0"/>
          <c:showVal val="0"/>
          <c:showCatName val="0"/>
          <c:showSerName val="0"/>
          <c:showPercent val="0"/>
          <c:showBubbleSize val="0"/>
        </c:dLbls>
        <c:marker val="1"/>
        <c:smooth val="0"/>
        <c:axId val="1561126511"/>
        <c:axId val="1672763231"/>
      </c:lineChart>
      <c:lineChart>
        <c:grouping val="standard"/>
        <c:varyColors val="0"/>
        <c:ser>
          <c:idx val="3"/>
          <c:order val="3"/>
          <c:tx>
            <c:strRef>
              <c:f>'4.2.B'!$T$6:$U$6</c:f>
              <c:strCache>
                <c:ptCount val="2"/>
                <c:pt idx="0">
                  <c:v>Share of tertiary education</c:v>
                </c:pt>
                <c:pt idx="1">
                  <c:v>Public</c:v>
                </c:pt>
              </c:strCache>
            </c:strRef>
          </c:tx>
          <c:spPr>
            <a:ln w="28575" cap="rnd">
              <a:noFill/>
              <a:round/>
            </a:ln>
            <a:effectLst/>
          </c:spPr>
          <c:marker>
            <c:symbol val="diamond"/>
            <c:size val="26"/>
            <c:spPr>
              <a:solidFill>
                <a:srgbClr val="F78D28"/>
              </a:solidFill>
              <a:ln w="9525">
                <a:noFill/>
              </a:ln>
              <a:effectLst/>
            </c:spPr>
          </c:marker>
          <c:cat>
            <c:strRef>
              <c:extLst>
                <c:ext xmlns:c15="http://schemas.microsoft.com/office/drawing/2012/chart" uri="{02D57815-91ED-43cb-92C2-25804820EDAC}">
                  <c15:fullRef>
                    <c15:sqref>'4.2.B'!$V$2:$Z$2</c15:sqref>
                  </c15:fullRef>
                </c:ext>
              </c:extLst>
              <c:f>'4.2.B'!$V$2:$Y$2</c:f>
              <c:strCache>
                <c:ptCount val="4"/>
                <c:pt idx="0">
                  <c:v>LICs</c:v>
                </c:pt>
                <c:pt idx="1">
                  <c:v>EMDEs excl. LICs</c:v>
                </c:pt>
                <c:pt idx="2">
                  <c:v>LICs</c:v>
                </c:pt>
                <c:pt idx="3">
                  <c:v>EMDEs excl. LICs</c:v>
                </c:pt>
              </c:strCache>
            </c:strRef>
          </c:cat>
          <c:val>
            <c:numRef>
              <c:extLst>
                <c:ext xmlns:c15="http://schemas.microsoft.com/office/drawing/2012/chart" uri="{02D57815-91ED-43cb-92C2-25804820EDAC}">
                  <c15:fullRef>
                    <c15:sqref>'4.2.B'!$V$6:$Z$6</c15:sqref>
                  </c15:fullRef>
                </c:ext>
              </c:extLst>
              <c:f>'4.2.B'!$V$6:$Y$6</c:f>
              <c:numCache>
                <c:formatCode>General</c:formatCode>
                <c:ptCount val="4"/>
                <c:pt idx="2">
                  <c:v>38.799999999999997</c:v>
                </c:pt>
                <c:pt idx="3">
                  <c:v>40.700000000000003</c:v>
                </c:pt>
              </c:numCache>
            </c:numRef>
          </c:val>
          <c:smooth val="0"/>
          <c:extLst>
            <c:ext xmlns:c16="http://schemas.microsoft.com/office/drawing/2014/chart" uri="{C3380CC4-5D6E-409C-BE32-E72D297353CC}">
              <c16:uniqueId val="{00000003-98FC-4A81-BCF5-495A8AA5621C}"/>
            </c:ext>
          </c:extLst>
        </c:ser>
        <c:dLbls>
          <c:showLegendKey val="0"/>
          <c:showVal val="0"/>
          <c:showCatName val="0"/>
          <c:showSerName val="0"/>
          <c:showPercent val="0"/>
          <c:showBubbleSize val="0"/>
        </c:dLbls>
        <c:marker val="1"/>
        <c:smooth val="0"/>
        <c:axId val="1561113711"/>
        <c:axId val="1672753663"/>
      </c:lineChart>
      <c:catAx>
        <c:axId val="1561126511"/>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672763231"/>
        <c:crosses val="autoZero"/>
        <c:auto val="1"/>
        <c:lblAlgn val="ctr"/>
        <c:lblOffset val="100"/>
        <c:noMultiLvlLbl val="0"/>
      </c:catAx>
      <c:valAx>
        <c:axId val="1672763231"/>
        <c:scaling>
          <c:orientation val="minMax"/>
          <c:max val="60"/>
          <c:min val="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561126511"/>
        <c:crosses val="autoZero"/>
        <c:crossBetween val="between"/>
        <c:majorUnit val="20"/>
      </c:valAx>
      <c:valAx>
        <c:axId val="1672753663"/>
        <c:scaling>
          <c:orientation val="minMax"/>
          <c:min val="20"/>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561113711"/>
        <c:crosses val="max"/>
        <c:crossBetween val="between"/>
        <c:majorUnit val="10"/>
      </c:valAx>
      <c:catAx>
        <c:axId val="1561113711"/>
        <c:scaling>
          <c:orientation val="minMax"/>
        </c:scaling>
        <c:delete val="1"/>
        <c:axPos val="b"/>
        <c:numFmt formatCode="General" sourceLinked="1"/>
        <c:majorTickMark val="out"/>
        <c:minorTickMark val="none"/>
        <c:tickLblPos val="nextTo"/>
        <c:crossAx val="1672753663"/>
        <c:crosses val="autoZero"/>
        <c:auto val="1"/>
        <c:lblAlgn val="ctr"/>
        <c:lblOffset val="100"/>
        <c:noMultiLvlLbl val="0"/>
      </c:catAx>
      <c:spPr>
        <a:noFill/>
        <a:ln>
          <a:noFill/>
        </a:ln>
        <a:effectLst/>
      </c:spPr>
    </c:plotArea>
    <c:legend>
      <c:legendPos val="b"/>
      <c:legendEntry>
        <c:idx val="1"/>
        <c:delete val="1"/>
      </c:legendEntry>
      <c:legendEntry>
        <c:idx val="3"/>
        <c:delete val="1"/>
      </c:legendEntry>
      <c:layout>
        <c:manualLayout>
          <c:xMode val="edge"/>
          <c:yMode val="edge"/>
          <c:x val="0.39690896346930837"/>
          <c:y val="7.4512312737535766E-2"/>
          <c:w val="0.47081058617672789"/>
          <c:h val="9.5958880139982508E-2"/>
        </c:manualLayout>
      </c:layout>
      <c:overlay val="0"/>
      <c:spPr>
        <a:noFill/>
        <a:ln>
          <a:noFill/>
        </a:ln>
        <a:effectLst/>
      </c:spPr>
      <c:txPr>
        <a:bodyPr rot="0" spcFirstLastPara="1" vertOverflow="ellipsis" vert="horz" wrap="square" anchor="ctr" anchorCtr="1"/>
        <a:lstStyle/>
        <a:p>
          <a:pPr>
            <a:defRPr sz="33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3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40439997083698"/>
          <c:y val="0.16161844033299519"/>
          <c:w val="0.78921077573636633"/>
          <c:h val="0.64509927056663918"/>
        </c:manualLayout>
      </c:layout>
      <c:scatterChart>
        <c:scatterStyle val="lineMarker"/>
        <c:varyColors val="0"/>
        <c:ser>
          <c:idx val="1"/>
          <c:order val="0"/>
          <c:spPr>
            <a:ln w="19050">
              <a:noFill/>
            </a:ln>
          </c:spPr>
          <c:marker>
            <c:symbol val="circle"/>
            <c:size val="26"/>
            <c:spPr>
              <a:solidFill>
                <a:srgbClr val="002345"/>
              </a:solidFill>
              <a:ln>
                <a:noFill/>
              </a:ln>
            </c:spPr>
          </c:marker>
          <c:xVal>
            <c:numRef>
              <c:f>'4.2.C'!$V$2:$V$96</c:f>
              <c:numCache>
                <c:formatCode>0.0</c:formatCode>
                <c:ptCount val="95"/>
                <c:pt idx="0">
                  <c:v>-1.9</c:v>
                </c:pt>
                <c:pt idx="1">
                  <c:v>4.7</c:v>
                </c:pt>
                <c:pt idx="2">
                  <c:v>20.5</c:v>
                </c:pt>
                <c:pt idx="3">
                  <c:v>-5.2</c:v>
                </c:pt>
                <c:pt idx="4">
                  <c:v>2.9</c:v>
                </c:pt>
                <c:pt idx="5">
                  <c:v>2.1</c:v>
                </c:pt>
                <c:pt idx="6">
                  <c:v>5.4</c:v>
                </c:pt>
                <c:pt idx="7">
                  <c:v>7.5</c:v>
                </c:pt>
                <c:pt idx="8">
                  <c:v>-1.3</c:v>
                </c:pt>
                <c:pt idx="9">
                  <c:v>2.1</c:v>
                </c:pt>
                <c:pt idx="10">
                  <c:v>1.9</c:v>
                </c:pt>
                <c:pt idx="11">
                  <c:v>7.1</c:v>
                </c:pt>
                <c:pt idx="12">
                  <c:v>10.199999999999999</c:v>
                </c:pt>
                <c:pt idx="13">
                  <c:v>-2.2000000000000002</c:v>
                </c:pt>
                <c:pt idx="14">
                  <c:v>5.7</c:v>
                </c:pt>
                <c:pt idx="15">
                  <c:v>4.5999999999999996</c:v>
                </c:pt>
                <c:pt idx="16">
                  <c:v>7.3</c:v>
                </c:pt>
                <c:pt idx="17">
                  <c:v>6.3</c:v>
                </c:pt>
                <c:pt idx="18">
                  <c:v>3.6</c:v>
                </c:pt>
                <c:pt idx="19">
                  <c:v>7</c:v>
                </c:pt>
                <c:pt idx="20">
                  <c:v>6.1</c:v>
                </c:pt>
                <c:pt idx="21">
                  <c:v>2.5</c:v>
                </c:pt>
                <c:pt idx="22">
                  <c:v>2.9</c:v>
                </c:pt>
                <c:pt idx="23">
                  <c:v>6.7</c:v>
                </c:pt>
                <c:pt idx="24">
                  <c:v>-3.2</c:v>
                </c:pt>
                <c:pt idx="25">
                  <c:v>5.4</c:v>
                </c:pt>
                <c:pt idx="26">
                  <c:v>1.5</c:v>
                </c:pt>
                <c:pt idx="27">
                  <c:v>-0.6</c:v>
                </c:pt>
                <c:pt idx="28">
                  <c:v>5.4</c:v>
                </c:pt>
                <c:pt idx="29">
                  <c:v>3</c:v>
                </c:pt>
                <c:pt idx="30">
                  <c:v>5.8</c:v>
                </c:pt>
                <c:pt idx="31">
                  <c:v>9.4</c:v>
                </c:pt>
                <c:pt idx="32">
                  <c:v>9.4</c:v>
                </c:pt>
                <c:pt idx="33">
                  <c:v>-1.2</c:v>
                </c:pt>
                <c:pt idx="34">
                  <c:v>8.8000000000000007</c:v>
                </c:pt>
                <c:pt idx="35">
                  <c:v>11.3</c:v>
                </c:pt>
                <c:pt idx="36">
                  <c:v>6.1</c:v>
                </c:pt>
                <c:pt idx="37">
                  <c:v>9.3000000000000007</c:v>
                </c:pt>
                <c:pt idx="38">
                  <c:v>0</c:v>
                </c:pt>
                <c:pt idx="39">
                  <c:v>1.7</c:v>
                </c:pt>
                <c:pt idx="40">
                  <c:v>13.7</c:v>
                </c:pt>
                <c:pt idx="41">
                  <c:v>6.1</c:v>
                </c:pt>
                <c:pt idx="42">
                  <c:v>4.5</c:v>
                </c:pt>
                <c:pt idx="43">
                  <c:v>13.2</c:v>
                </c:pt>
                <c:pt idx="44">
                  <c:v>5.6</c:v>
                </c:pt>
                <c:pt idx="45">
                  <c:v>2.1</c:v>
                </c:pt>
                <c:pt idx="46">
                  <c:v>-3.5</c:v>
                </c:pt>
                <c:pt idx="47">
                  <c:v>-0.9</c:v>
                </c:pt>
                <c:pt idx="48">
                  <c:v>4.9000000000000004</c:v>
                </c:pt>
                <c:pt idx="49">
                  <c:v>0.2</c:v>
                </c:pt>
                <c:pt idx="50">
                  <c:v>2.6</c:v>
                </c:pt>
                <c:pt idx="51">
                  <c:v>9.5</c:v>
                </c:pt>
                <c:pt idx="52">
                  <c:v>0.1</c:v>
                </c:pt>
                <c:pt idx="53">
                  <c:v>1</c:v>
                </c:pt>
                <c:pt idx="54">
                  <c:v>4.7</c:v>
                </c:pt>
                <c:pt idx="55">
                  <c:v>15.5</c:v>
                </c:pt>
                <c:pt idx="56">
                  <c:v>5.8</c:v>
                </c:pt>
                <c:pt idx="57">
                  <c:v>4.2</c:v>
                </c:pt>
                <c:pt idx="58">
                  <c:v>4.2</c:v>
                </c:pt>
                <c:pt idx="59">
                  <c:v>4.4000000000000004</c:v>
                </c:pt>
                <c:pt idx="60">
                  <c:v>4</c:v>
                </c:pt>
                <c:pt idx="61">
                  <c:v>6.6</c:v>
                </c:pt>
                <c:pt idx="62">
                  <c:v>19.600000000000001</c:v>
                </c:pt>
                <c:pt idx="63">
                  <c:v>8.9</c:v>
                </c:pt>
                <c:pt idx="64">
                  <c:v>10.1</c:v>
                </c:pt>
                <c:pt idx="65">
                  <c:v>7.2</c:v>
                </c:pt>
                <c:pt idx="66">
                  <c:v>1.2</c:v>
                </c:pt>
                <c:pt idx="67">
                  <c:v>1.2</c:v>
                </c:pt>
                <c:pt idx="68">
                  <c:v>9.8000000000000007</c:v>
                </c:pt>
                <c:pt idx="69">
                  <c:v>5.6</c:v>
                </c:pt>
                <c:pt idx="70">
                  <c:v>15.8</c:v>
                </c:pt>
                <c:pt idx="71">
                  <c:v>8.6999999999999993</c:v>
                </c:pt>
                <c:pt idx="72">
                  <c:v>0.8</c:v>
                </c:pt>
                <c:pt idx="73">
                  <c:v>5.4</c:v>
                </c:pt>
                <c:pt idx="74">
                  <c:v>9.1</c:v>
                </c:pt>
                <c:pt idx="75">
                  <c:v>5.3</c:v>
                </c:pt>
                <c:pt idx="76">
                  <c:v>4</c:v>
                </c:pt>
                <c:pt idx="77">
                  <c:v>3.4</c:v>
                </c:pt>
                <c:pt idx="78">
                  <c:v>9.5</c:v>
                </c:pt>
                <c:pt idx="79">
                  <c:v>0.6</c:v>
                </c:pt>
                <c:pt idx="80">
                  <c:v>2.8</c:v>
                </c:pt>
                <c:pt idx="81">
                  <c:v>5.2</c:v>
                </c:pt>
                <c:pt idx="82">
                  <c:v>13.3</c:v>
                </c:pt>
                <c:pt idx="83">
                  <c:v>5.7</c:v>
                </c:pt>
                <c:pt idx="84">
                  <c:v>8.1999999999999993</c:v>
                </c:pt>
                <c:pt idx="85">
                  <c:v>5.8</c:v>
                </c:pt>
                <c:pt idx="86">
                  <c:v>3.9</c:v>
                </c:pt>
                <c:pt idx="87">
                  <c:v>39.5</c:v>
                </c:pt>
                <c:pt idx="88">
                  <c:v>2.8</c:v>
                </c:pt>
                <c:pt idx="89">
                  <c:v>4.0999999999999996</c:v>
                </c:pt>
                <c:pt idx="90">
                  <c:v>4.8</c:v>
                </c:pt>
                <c:pt idx="91">
                  <c:v>-1.7</c:v>
                </c:pt>
                <c:pt idx="92">
                  <c:v>2.7</c:v>
                </c:pt>
                <c:pt idx="93">
                  <c:v>5.7</c:v>
                </c:pt>
                <c:pt idx="94">
                  <c:v>-2.4</c:v>
                </c:pt>
              </c:numCache>
            </c:numRef>
          </c:xVal>
          <c:yVal>
            <c:numRef>
              <c:f>'4.2.C'!$U$2:$U$96</c:f>
              <c:numCache>
                <c:formatCode>0.0</c:formatCode>
                <c:ptCount val="95"/>
                <c:pt idx="0">
                  <c:v>-4.4000000000000004</c:v>
                </c:pt>
                <c:pt idx="1">
                  <c:v>3</c:v>
                </c:pt>
                <c:pt idx="2">
                  <c:v>2.5</c:v>
                </c:pt>
                <c:pt idx="3">
                  <c:v>0.7</c:v>
                </c:pt>
                <c:pt idx="4">
                  <c:v>4.7</c:v>
                </c:pt>
                <c:pt idx="5">
                  <c:v>-0.8</c:v>
                </c:pt>
                <c:pt idx="6">
                  <c:v>7.3</c:v>
                </c:pt>
                <c:pt idx="7">
                  <c:v>3.4</c:v>
                </c:pt>
                <c:pt idx="8">
                  <c:v>3.1</c:v>
                </c:pt>
                <c:pt idx="9">
                  <c:v>1.4</c:v>
                </c:pt>
                <c:pt idx="10">
                  <c:v>-0.1</c:v>
                </c:pt>
                <c:pt idx="11">
                  <c:v>2.2000000000000002</c:v>
                </c:pt>
                <c:pt idx="12">
                  <c:v>1.1000000000000001</c:v>
                </c:pt>
                <c:pt idx="13">
                  <c:v>0</c:v>
                </c:pt>
                <c:pt idx="14">
                  <c:v>0.6</c:v>
                </c:pt>
                <c:pt idx="15">
                  <c:v>1.8</c:v>
                </c:pt>
                <c:pt idx="16">
                  <c:v>4</c:v>
                </c:pt>
                <c:pt idx="17">
                  <c:v>7.2</c:v>
                </c:pt>
                <c:pt idx="18">
                  <c:v>3.7</c:v>
                </c:pt>
                <c:pt idx="19">
                  <c:v>-5.2</c:v>
                </c:pt>
                <c:pt idx="20">
                  <c:v>3.2</c:v>
                </c:pt>
                <c:pt idx="21">
                  <c:v>0</c:v>
                </c:pt>
                <c:pt idx="22">
                  <c:v>4.8</c:v>
                </c:pt>
                <c:pt idx="23">
                  <c:v>6.3</c:v>
                </c:pt>
                <c:pt idx="24">
                  <c:v>2.2999999999999998</c:v>
                </c:pt>
                <c:pt idx="25">
                  <c:v>1.3</c:v>
                </c:pt>
                <c:pt idx="26">
                  <c:v>-0.9</c:v>
                </c:pt>
                <c:pt idx="27">
                  <c:v>0.3</c:v>
                </c:pt>
                <c:pt idx="28">
                  <c:v>-2.1</c:v>
                </c:pt>
                <c:pt idx="29">
                  <c:v>3.6</c:v>
                </c:pt>
                <c:pt idx="30">
                  <c:v>7.6</c:v>
                </c:pt>
                <c:pt idx="31">
                  <c:v>-7.8</c:v>
                </c:pt>
                <c:pt idx="32">
                  <c:v>4.3</c:v>
                </c:pt>
                <c:pt idx="33">
                  <c:v>4</c:v>
                </c:pt>
                <c:pt idx="34">
                  <c:v>1.9</c:v>
                </c:pt>
                <c:pt idx="35">
                  <c:v>3.2</c:v>
                </c:pt>
                <c:pt idx="36">
                  <c:v>5.9</c:v>
                </c:pt>
                <c:pt idx="37">
                  <c:v>1.7</c:v>
                </c:pt>
                <c:pt idx="38">
                  <c:v>1.5</c:v>
                </c:pt>
                <c:pt idx="39">
                  <c:v>2.4</c:v>
                </c:pt>
                <c:pt idx="40">
                  <c:v>0.4</c:v>
                </c:pt>
                <c:pt idx="41">
                  <c:v>3.8</c:v>
                </c:pt>
                <c:pt idx="42">
                  <c:v>3.6</c:v>
                </c:pt>
                <c:pt idx="43">
                  <c:v>6.8</c:v>
                </c:pt>
                <c:pt idx="44">
                  <c:v>3.1</c:v>
                </c:pt>
                <c:pt idx="45">
                  <c:v>5.7</c:v>
                </c:pt>
                <c:pt idx="46">
                  <c:v>-9.8000000000000007</c:v>
                </c:pt>
                <c:pt idx="47">
                  <c:v>-0.4</c:v>
                </c:pt>
                <c:pt idx="48">
                  <c:v>0.1</c:v>
                </c:pt>
                <c:pt idx="49">
                  <c:v>-0.1</c:v>
                </c:pt>
                <c:pt idx="50">
                  <c:v>3</c:v>
                </c:pt>
                <c:pt idx="51">
                  <c:v>3.5</c:v>
                </c:pt>
                <c:pt idx="52">
                  <c:v>1.5</c:v>
                </c:pt>
                <c:pt idx="53">
                  <c:v>3</c:v>
                </c:pt>
                <c:pt idx="54">
                  <c:v>1.9</c:v>
                </c:pt>
                <c:pt idx="55">
                  <c:v>8</c:v>
                </c:pt>
                <c:pt idx="56">
                  <c:v>6.2</c:v>
                </c:pt>
                <c:pt idx="57">
                  <c:v>3.4</c:v>
                </c:pt>
                <c:pt idx="58">
                  <c:v>2.1</c:v>
                </c:pt>
                <c:pt idx="59">
                  <c:v>2.4</c:v>
                </c:pt>
                <c:pt idx="60">
                  <c:v>5.7</c:v>
                </c:pt>
                <c:pt idx="61">
                  <c:v>7.7</c:v>
                </c:pt>
                <c:pt idx="62">
                  <c:v>12.3</c:v>
                </c:pt>
                <c:pt idx="63">
                  <c:v>2.2000000000000002</c:v>
                </c:pt>
                <c:pt idx="64">
                  <c:v>3.3</c:v>
                </c:pt>
                <c:pt idx="65">
                  <c:v>7</c:v>
                </c:pt>
                <c:pt idx="66">
                  <c:v>1.3</c:v>
                </c:pt>
                <c:pt idx="67">
                  <c:v>0.2</c:v>
                </c:pt>
                <c:pt idx="68">
                  <c:v>4.2</c:v>
                </c:pt>
                <c:pt idx="69">
                  <c:v>4.8</c:v>
                </c:pt>
                <c:pt idx="70">
                  <c:v>0.6</c:v>
                </c:pt>
                <c:pt idx="71">
                  <c:v>3</c:v>
                </c:pt>
                <c:pt idx="72">
                  <c:v>2.5</c:v>
                </c:pt>
                <c:pt idx="73">
                  <c:v>0.8</c:v>
                </c:pt>
                <c:pt idx="74">
                  <c:v>5.5</c:v>
                </c:pt>
                <c:pt idx="75">
                  <c:v>-2.1</c:v>
                </c:pt>
                <c:pt idx="76">
                  <c:v>4.4000000000000004</c:v>
                </c:pt>
                <c:pt idx="77">
                  <c:v>3.1</c:v>
                </c:pt>
                <c:pt idx="78">
                  <c:v>2.6</c:v>
                </c:pt>
                <c:pt idx="79">
                  <c:v>1.7</c:v>
                </c:pt>
                <c:pt idx="80">
                  <c:v>-5.9</c:v>
                </c:pt>
                <c:pt idx="81">
                  <c:v>-3.9</c:v>
                </c:pt>
                <c:pt idx="82">
                  <c:v>1.8</c:v>
                </c:pt>
                <c:pt idx="83">
                  <c:v>4.2</c:v>
                </c:pt>
                <c:pt idx="84">
                  <c:v>5.4</c:v>
                </c:pt>
                <c:pt idx="85">
                  <c:v>-2</c:v>
                </c:pt>
                <c:pt idx="86">
                  <c:v>2</c:v>
                </c:pt>
                <c:pt idx="87">
                  <c:v>4.9000000000000004</c:v>
                </c:pt>
                <c:pt idx="88">
                  <c:v>2.2000000000000002</c:v>
                </c:pt>
                <c:pt idx="89">
                  <c:v>7.3</c:v>
                </c:pt>
                <c:pt idx="90">
                  <c:v>4.5</c:v>
                </c:pt>
                <c:pt idx="91">
                  <c:v>3.7</c:v>
                </c:pt>
                <c:pt idx="92">
                  <c:v>2.2999999999999998</c:v>
                </c:pt>
                <c:pt idx="93">
                  <c:v>7</c:v>
                </c:pt>
                <c:pt idx="94">
                  <c:v>1.9</c:v>
                </c:pt>
              </c:numCache>
            </c:numRef>
          </c:yVal>
          <c:smooth val="0"/>
          <c:extLst>
            <c:ext xmlns:c16="http://schemas.microsoft.com/office/drawing/2014/chart" uri="{C3380CC4-5D6E-409C-BE32-E72D297353CC}">
              <c16:uniqueId val="{00000000-0EC1-465C-9C70-8357DF259347}"/>
            </c:ext>
          </c:extLst>
        </c:ser>
        <c:ser>
          <c:idx val="0"/>
          <c:order val="1"/>
          <c:spPr>
            <a:ln w="19050">
              <a:noFill/>
            </a:ln>
          </c:spPr>
          <c:marker>
            <c:symbol val="circle"/>
            <c:size val="26"/>
            <c:spPr>
              <a:solidFill>
                <a:srgbClr val="EB1C2D"/>
              </a:solidFill>
              <a:ln>
                <a:noFill/>
              </a:ln>
            </c:spPr>
          </c:marker>
          <c:xVal>
            <c:numRef>
              <c:f>'4.2.C'!$Z$2:$Z$17</c:f>
              <c:numCache>
                <c:formatCode>General</c:formatCode>
                <c:ptCount val="16"/>
                <c:pt idx="0">
                  <c:v>5.5</c:v>
                </c:pt>
                <c:pt idx="1">
                  <c:v>11.8</c:v>
                </c:pt>
                <c:pt idx="2" formatCode="0.0">
                  <c:v>5.5</c:v>
                </c:pt>
                <c:pt idx="3" formatCode="0.0">
                  <c:v>11.8</c:v>
                </c:pt>
                <c:pt idx="4" formatCode="0.0">
                  <c:v>2.9</c:v>
                </c:pt>
                <c:pt idx="5" formatCode="0.0">
                  <c:v>4.2</c:v>
                </c:pt>
                <c:pt idx="6" formatCode="0.0">
                  <c:v>4.3</c:v>
                </c:pt>
                <c:pt idx="7" formatCode="0.0">
                  <c:v>7.2</c:v>
                </c:pt>
                <c:pt idx="8" formatCode="0.0">
                  <c:v>8.9</c:v>
                </c:pt>
                <c:pt idx="9" formatCode="0.0">
                  <c:v>5.6</c:v>
                </c:pt>
                <c:pt idx="10" formatCode="0.0">
                  <c:v>3.8</c:v>
                </c:pt>
                <c:pt idx="11" formatCode="0.0">
                  <c:v>-4.0999999999999996</c:v>
                </c:pt>
                <c:pt idx="12" formatCode="0.0">
                  <c:v>9</c:v>
                </c:pt>
                <c:pt idx="13" formatCode="0.0">
                  <c:v>5.7</c:v>
                </c:pt>
                <c:pt idx="14" formatCode="0.0">
                  <c:v>7.9</c:v>
                </c:pt>
                <c:pt idx="15" formatCode="0.0">
                  <c:v>8.1999999999999993</c:v>
                </c:pt>
              </c:numCache>
            </c:numRef>
          </c:xVal>
          <c:yVal>
            <c:numRef>
              <c:f>'4.2.C'!$Y$2:$Y$17</c:f>
              <c:numCache>
                <c:formatCode>General</c:formatCode>
                <c:ptCount val="16"/>
                <c:pt idx="0">
                  <c:v>4.5999999999999996</c:v>
                </c:pt>
                <c:pt idx="1">
                  <c:v>6.9</c:v>
                </c:pt>
                <c:pt idx="2" formatCode="0.0">
                  <c:v>-1.4</c:v>
                </c:pt>
                <c:pt idx="3" formatCode="0.0">
                  <c:v>6.7</c:v>
                </c:pt>
                <c:pt idx="4" formatCode="0.0">
                  <c:v>-2.7</c:v>
                </c:pt>
                <c:pt idx="5" formatCode="0.0">
                  <c:v>4.4000000000000004</c:v>
                </c:pt>
                <c:pt idx="6" formatCode="0.0">
                  <c:v>1.9</c:v>
                </c:pt>
                <c:pt idx="7" formatCode="0.0">
                  <c:v>5.3</c:v>
                </c:pt>
                <c:pt idx="8" formatCode="0.0">
                  <c:v>5.8</c:v>
                </c:pt>
                <c:pt idx="9" formatCode="0.0">
                  <c:v>0.9</c:v>
                </c:pt>
                <c:pt idx="10" formatCode="0.0">
                  <c:v>6.8</c:v>
                </c:pt>
                <c:pt idx="11" formatCode="0.0">
                  <c:v>-7.4</c:v>
                </c:pt>
                <c:pt idx="12" formatCode="0.0">
                  <c:v>13.7</c:v>
                </c:pt>
                <c:pt idx="13" formatCode="0.0">
                  <c:v>7.1</c:v>
                </c:pt>
                <c:pt idx="14" formatCode="0.0">
                  <c:v>7.2</c:v>
                </c:pt>
                <c:pt idx="15" formatCode="0.0">
                  <c:v>-24.3</c:v>
                </c:pt>
              </c:numCache>
            </c:numRef>
          </c:yVal>
          <c:smooth val="0"/>
          <c:extLst>
            <c:ext xmlns:c16="http://schemas.microsoft.com/office/drawing/2014/chart" uri="{C3380CC4-5D6E-409C-BE32-E72D297353CC}">
              <c16:uniqueId val="{00000001-0EC1-465C-9C70-8357DF259347}"/>
            </c:ext>
          </c:extLst>
        </c:ser>
        <c:dLbls>
          <c:showLegendKey val="0"/>
          <c:showVal val="0"/>
          <c:showCatName val="0"/>
          <c:showSerName val="0"/>
          <c:showPercent val="0"/>
          <c:showBubbleSize val="0"/>
        </c:dLbls>
        <c:axId val="706998399"/>
        <c:axId val="964618223"/>
      </c:scatterChart>
      <c:valAx>
        <c:axId val="706998399"/>
        <c:scaling>
          <c:orientation val="minMax"/>
        </c:scaling>
        <c:delete val="0"/>
        <c:axPos val="b"/>
        <c:numFmt formatCode="General" sourceLinked="0"/>
        <c:majorTickMark val="none"/>
        <c:minorTickMark val="none"/>
        <c:tickLblPos val="low"/>
        <c:spPr>
          <a:noFill/>
          <a:ln w="9525" cap="flat" cmpd="sng" algn="ctr">
            <a:solidFill>
              <a:srgbClr val="000000"/>
            </a:solid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panose="020B0604020202020204" pitchFamily="34" charset="0"/>
                <a:ea typeface="+mn-ea"/>
                <a:cs typeface="Arial" panose="020B0604020202020204" pitchFamily="34" charset="0"/>
              </a:defRPr>
            </a:pPr>
            <a:endParaRPr lang="en-US"/>
          </a:p>
        </c:txPr>
        <c:crossAx val="964618223"/>
        <c:crosses val="autoZero"/>
        <c:crossBetween val="midCat"/>
      </c:valAx>
      <c:valAx>
        <c:axId val="964618223"/>
        <c:scaling>
          <c:orientation val="minMax"/>
        </c:scaling>
        <c:delete val="0"/>
        <c:axPos val="l"/>
        <c:numFmt formatCode="General" sourceLinked="0"/>
        <c:majorTickMark val="out"/>
        <c:minorTickMark val="out"/>
        <c:tickLblPos val="low"/>
        <c:spPr>
          <a:noFill/>
          <a:ln w="9525" cap="flat" cmpd="sng" algn="ctr">
            <a:noFill/>
            <a:round/>
          </a:ln>
          <a:effectLst/>
        </c:spPr>
        <c:txPr>
          <a:bodyPr rot="-60000000" spcFirstLastPara="1" vertOverflow="ellipsis" vert="horz" wrap="square" anchor="ctr" anchorCtr="1"/>
          <a:lstStyle/>
          <a:p>
            <a:pPr>
              <a:defRPr sz="3300" b="0" i="0" u="none" strike="noStrike" kern="1200" baseline="0">
                <a:solidFill>
                  <a:srgbClr val="000000"/>
                </a:solidFill>
                <a:latin typeface="Arial" panose="020B0604020202020204" pitchFamily="34" charset="0"/>
                <a:ea typeface="+mn-ea"/>
                <a:cs typeface="Arial" panose="020B0604020202020204" pitchFamily="34" charset="0"/>
              </a:defRPr>
            </a:pPr>
            <a:endParaRPr lang="en-US"/>
          </a:p>
        </c:txPr>
        <c:crossAx val="706998399"/>
        <c:crosses val="autoZero"/>
        <c:crossBetween val="midCat"/>
        <c:majorUnit val="10"/>
      </c:valAx>
      <c:spPr>
        <a:noFill/>
        <a:ln w="25400">
          <a:noFill/>
        </a:ln>
      </c:spPr>
    </c:plotArea>
    <c:plotVisOnly val="1"/>
    <c:dispBlanksAs val="gap"/>
    <c:showDLblsOverMax val="0"/>
  </c:chart>
  <c:spPr>
    <a:ln>
      <a:noFill/>
    </a:ln>
  </c:spPr>
  <c:txPr>
    <a:bodyPr/>
    <a:lstStyle/>
    <a:p>
      <a:pPr>
        <a:defRPr/>
      </a:pPr>
      <a:endParaRPr lang="en-US"/>
    </a:p>
  </c:txPr>
  <c:printSettings>
    <c:headerFooter/>
    <c:pageMargins b="0.75" l="0.7" r="0.7" t="0.75" header="0.3" footer="0.3"/>
    <c:pageSetup/>
  </c:printSettings>
  <c:userShapes r:id="rId1"/>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034029600466609"/>
          <c:y val="4.7935570553680799E-2"/>
          <c:w val="0.81305336832895891"/>
          <c:h val="0.75111001749781281"/>
        </c:manualLayout>
      </c:layout>
      <c:scatterChart>
        <c:scatterStyle val="lineMarker"/>
        <c:varyColors val="0"/>
        <c:ser>
          <c:idx val="1"/>
          <c:order val="0"/>
          <c:spPr>
            <a:ln w="19050">
              <a:noFill/>
            </a:ln>
          </c:spPr>
          <c:marker>
            <c:symbol val="circle"/>
            <c:size val="25"/>
            <c:spPr>
              <a:solidFill>
                <a:srgbClr val="002345"/>
              </a:solidFill>
              <a:ln>
                <a:noFill/>
              </a:ln>
            </c:spPr>
          </c:marker>
          <c:trendline>
            <c:spPr>
              <a:ln w="63500">
                <a:solidFill>
                  <a:srgbClr val="EB1C2D"/>
                </a:solidFill>
              </a:ln>
            </c:spPr>
            <c:trendlineType val="linear"/>
            <c:dispRSqr val="0"/>
            <c:dispEq val="0"/>
          </c:trendline>
          <c:xVal>
            <c:numRef>
              <c:f>'4.2.D'!$U$2:$U$47</c:f>
              <c:numCache>
                <c:formatCode>0.00</c:formatCode>
                <c:ptCount val="46"/>
                <c:pt idx="0">
                  <c:v>1.1532671451568599</c:v>
                </c:pt>
                <c:pt idx="1">
                  <c:v>1.22339475154876</c:v>
                </c:pt>
                <c:pt idx="2">
                  <c:v>-1.01974809169769</c:v>
                </c:pt>
                <c:pt idx="3">
                  <c:v>-9.6097119152545901E-2</c:v>
                </c:pt>
                <c:pt idx="4">
                  <c:v>-1.15652692317962</c:v>
                </c:pt>
                <c:pt idx="5">
                  <c:v>0.93693327903747503</c:v>
                </c:pt>
                <c:pt idx="6">
                  <c:v>1.47046530246734</c:v>
                </c:pt>
                <c:pt idx="7">
                  <c:v>0.94180500507354703</c:v>
                </c:pt>
                <c:pt idx="8">
                  <c:v>-0.29475936293601901</c:v>
                </c:pt>
                <c:pt idx="9">
                  <c:v>-0.38505849242210299</c:v>
                </c:pt>
                <c:pt idx="10">
                  <c:v>-0.46874466538429199</c:v>
                </c:pt>
                <c:pt idx="11">
                  <c:v>-0.57415574789047197</c:v>
                </c:pt>
                <c:pt idx="12">
                  <c:v>-1.0365798473358101</c:v>
                </c:pt>
                <c:pt idx="13">
                  <c:v>-1.21059811115264</c:v>
                </c:pt>
                <c:pt idx="14">
                  <c:v>-1.6229398250579801</c:v>
                </c:pt>
                <c:pt idx="15">
                  <c:v>0.238308280706405</c:v>
                </c:pt>
                <c:pt idx="16">
                  <c:v>0.75523066520690896</c:v>
                </c:pt>
                <c:pt idx="17">
                  <c:v>-0.18074972927570301</c:v>
                </c:pt>
                <c:pt idx="18">
                  <c:v>0.56630653142928999</c:v>
                </c:pt>
                <c:pt idx="19">
                  <c:v>-4.7319203615188599E-2</c:v>
                </c:pt>
                <c:pt idx="20">
                  <c:v>-0.72074174880981401</c:v>
                </c:pt>
                <c:pt idx="21">
                  <c:v>1.1149773597717201</c:v>
                </c:pt>
                <c:pt idx="22">
                  <c:v>-0.21919871866703</c:v>
                </c:pt>
                <c:pt idx="23">
                  <c:v>2.1237757205963099</c:v>
                </c:pt>
                <c:pt idx="24">
                  <c:v>-1.2625496387481601</c:v>
                </c:pt>
                <c:pt idx="25">
                  <c:v>0.197039410471916</c:v>
                </c:pt>
                <c:pt idx="26">
                  <c:v>2.0155737400054901</c:v>
                </c:pt>
                <c:pt idx="27">
                  <c:v>-0.59123718738555897</c:v>
                </c:pt>
                <c:pt idx="28">
                  <c:v>-1.3672028779983501</c:v>
                </c:pt>
                <c:pt idx="29">
                  <c:v>-0.44125488400459201</c:v>
                </c:pt>
                <c:pt idx="30">
                  <c:v>0.50840306282043402</c:v>
                </c:pt>
                <c:pt idx="31">
                  <c:v>0.30221867561340299</c:v>
                </c:pt>
                <c:pt idx="32">
                  <c:v>0.443116545677185</c:v>
                </c:pt>
                <c:pt idx="33">
                  <c:v>2.0109775066375701</c:v>
                </c:pt>
                <c:pt idx="34">
                  <c:v>2.0498957633972101</c:v>
                </c:pt>
                <c:pt idx="35">
                  <c:v>-2.27773118019104</c:v>
                </c:pt>
                <c:pt idx="36">
                  <c:v>-1.63332402706146</c:v>
                </c:pt>
                <c:pt idx="37">
                  <c:v>-1.4599220752716</c:v>
                </c:pt>
                <c:pt idx="38">
                  <c:v>0.79251950979232699</c:v>
                </c:pt>
                <c:pt idx="39">
                  <c:v>-1.45924472808837</c:v>
                </c:pt>
                <c:pt idx="40">
                  <c:v>-0.79626941680908203</c:v>
                </c:pt>
                <c:pt idx="41">
                  <c:v>-0.50624543428420998</c:v>
                </c:pt>
                <c:pt idx="42">
                  <c:v>-1.81579554080963</c:v>
                </c:pt>
                <c:pt idx="43">
                  <c:v>8.4666181355715006E-3</c:v>
                </c:pt>
                <c:pt idx="44">
                  <c:v>2.7824234962463299</c:v>
                </c:pt>
                <c:pt idx="45">
                  <c:v>1.00889587402343</c:v>
                </c:pt>
              </c:numCache>
            </c:numRef>
          </c:xVal>
          <c:yVal>
            <c:numRef>
              <c:f>'4.2.D'!$V$2:$V$47</c:f>
              <c:numCache>
                <c:formatCode>0.00</c:formatCode>
                <c:ptCount val="46"/>
                <c:pt idx="0">
                  <c:v>-0.69225406646728505</c:v>
                </c:pt>
                <c:pt idx="1">
                  <c:v>-4.9854010343551601E-2</c:v>
                </c:pt>
                <c:pt idx="2">
                  <c:v>0.435286194086074</c:v>
                </c:pt>
                <c:pt idx="3">
                  <c:v>0.213228464126586</c:v>
                </c:pt>
                <c:pt idx="4">
                  <c:v>-0.38108849525451599</c:v>
                </c:pt>
                <c:pt idx="5">
                  <c:v>-2.6225952431559601E-2</c:v>
                </c:pt>
                <c:pt idx="6">
                  <c:v>-0.57555794715881303</c:v>
                </c:pt>
                <c:pt idx="7">
                  <c:v>0.70040082931518499</c:v>
                </c:pt>
                <c:pt idx="8">
                  <c:v>-7.4043184518814101E-2</c:v>
                </c:pt>
                <c:pt idx="9">
                  <c:v>0.21029411256313299</c:v>
                </c:pt>
                <c:pt idx="10">
                  <c:v>0.155520424246788</c:v>
                </c:pt>
                <c:pt idx="11">
                  <c:v>0.10155820846557601</c:v>
                </c:pt>
                <c:pt idx="12">
                  <c:v>0.30618807673454201</c:v>
                </c:pt>
                <c:pt idx="13">
                  <c:v>0.51075762510299605</c:v>
                </c:pt>
                <c:pt idx="14">
                  <c:v>0.51158076524734497</c:v>
                </c:pt>
                <c:pt idx="15">
                  <c:v>9.9585361778736101E-2</c:v>
                </c:pt>
                <c:pt idx="16">
                  <c:v>-0.53281849622726396</c:v>
                </c:pt>
                <c:pt idx="17">
                  <c:v>-2.53849290311337E-2</c:v>
                </c:pt>
                <c:pt idx="18">
                  <c:v>0.41171714663505499</c:v>
                </c:pt>
                <c:pt idx="19">
                  <c:v>-0.108385525643825</c:v>
                </c:pt>
                <c:pt idx="20">
                  <c:v>0.450806945562362</c:v>
                </c:pt>
                <c:pt idx="21">
                  <c:v>2.5002816691994698E-2</c:v>
                </c:pt>
                <c:pt idx="22">
                  <c:v>0.19649954140186299</c:v>
                </c:pt>
                <c:pt idx="23">
                  <c:v>-0.411472618579864</c:v>
                </c:pt>
                <c:pt idx="24">
                  <c:v>0.25150823593139598</c:v>
                </c:pt>
                <c:pt idx="25">
                  <c:v>0.37251311540603599</c:v>
                </c:pt>
                <c:pt idx="26">
                  <c:v>0.42038223147392201</c:v>
                </c:pt>
                <c:pt idx="27">
                  <c:v>-7.7152371406555204E-2</c:v>
                </c:pt>
                <c:pt idx="28">
                  <c:v>-0.31127533316612199</c:v>
                </c:pt>
                <c:pt idx="29">
                  <c:v>-0.27008128166198703</c:v>
                </c:pt>
                <c:pt idx="30">
                  <c:v>0.34029522538185097</c:v>
                </c:pt>
                <c:pt idx="31">
                  <c:v>0.15765838325023601</c:v>
                </c:pt>
                <c:pt idx="32">
                  <c:v>-0.131400972604751</c:v>
                </c:pt>
                <c:pt idx="33">
                  <c:v>-1.3299760818481401</c:v>
                </c:pt>
                <c:pt idx="34">
                  <c:v>-0.77706331014633101</c:v>
                </c:pt>
                <c:pt idx="35">
                  <c:v>0.42478126287460299</c:v>
                </c:pt>
                <c:pt idx="36">
                  <c:v>-0.46963804960250799</c:v>
                </c:pt>
                <c:pt idx="37">
                  <c:v>0.89025360345840399</c:v>
                </c:pt>
                <c:pt idx="38">
                  <c:v>-2.8859887272119501E-2</c:v>
                </c:pt>
                <c:pt idx="39">
                  <c:v>0.48007571697235102</c:v>
                </c:pt>
                <c:pt idx="40">
                  <c:v>0.51970952749252297</c:v>
                </c:pt>
                <c:pt idx="41">
                  <c:v>-0.16519734263420099</c:v>
                </c:pt>
                <c:pt idx="42">
                  <c:v>0.139690667390823</c:v>
                </c:pt>
                <c:pt idx="43">
                  <c:v>-0.145885080099105</c:v>
                </c:pt>
                <c:pt idx="44">
                  <c:v>-0.47951489686965898</c:v>
                </c:pt>
                <c:pt idx="45">
                  <c:v>-1.2621647119522099</c:v>
                </c:pt>
              </c:numCache>
            </c:numRef>
          </c:yVal>
          <c:smooth val="0"/>
          <c:extLst>
            <c:ext xmlns:c16="http://schemas.microsoft.com/office/drawing/2014/chart" uri="{C3380CC4-5D6E-409C-BE32-E72D297353CC}">
              <c16:uniqueId val="{00000001-5C68-4906-8123-7A5811A1FFAF}"/>
            </c:ext>
          </c:extLst>
        </c:ser>
        <c:dLbls>
          <c:showLegendKey val="0"/>
          <c:showVal val="0"/>
          <c:showCatName val="0"/>
          <c:showSerName val="0"/>
          <c:showPercent val="0"/>
          <c:showBubbleSize val="0"/>
        </c:dLbls>
        <c:axId val="706998399"/>
        <c:axId val="964618223"/>
      </c:scatterChart>
      <c:valAx>
        <c:axId val="706998399"/>
        <c:scaling>
          <c:orientation val="minMax"/>
        </c:scaling>
        <c:delete val="0"/>
        <c:axPos val="b"/>
        <c:numFmt formatCode="General" sourceLinked="0"/>
        <c:majorTickMark val="none"/>
        <c:minorTickMark val="none"/>
        <c:tickLblPos val="low"/>
        <c:spPr>
          <a:noFill/>
          <a:ln w="9525" cap="flat" cmpd="sng" algn="ctr">
            <a:solidFill>
              <a:srgbClr val="000000"/>
            </a:solidFill>
            <a:round/>
          </a:ln>
          <a:effectLst/>
        </c:spPr>
        <c:txPr>
          <a:bodyPr rot="-60000000" spcFirstLastPara="1" vertOverflow="ellipsis" vert="horz" wrap="square" anchor="ctr" anchorCtr="1"/>
          <a:lstStyle/>
          <a:p>
            <a:pPr>
              <a:defRPr sz="3300" b="0" i="0" u="none" strike="noStrike" kern="1200" baseline="0">
                <a:solidFill>
                  <a:srgbClr val="000000"/>
                </a:solidFill>
                <a:latin typeface="Arial" panose="020B0604020202020204" pitchFamily="34" charset="0"/>
                <a:ea typeface="+mn-ea"/>
                <a:cs typeface="Arial" panose="020B0604020202020204" pitchFamily="34" charset="0"/>
              </a:defRPr>
            </a:pPr>
            <a:endParaRPr lang="en-US"/>
          </a:p>
        </c:txPr>
        <c:crossAx val="964618223"/>
        <c:crosses val="autoZero"/>
        <c:crossBetween val="midCat"/>
      </c:valAx>
      <c:valAx>
        <c:axId val="964618223"/>
        <c:scaling>
          <c:orientation val="minMax"/>
        </c:scaling>
        <c:delete val="0"/>
        <c:axPos val="l"/>
        <c:numFmt formatCode="#,##0.0" sourceLinked="0"/>
        <c:majorTickMark val="out"/>
        <c:minorTickMark val="out"/>
        <c:tickLblPos val="low"/>
        <c:spPr>
          <a:noFill/>
          <a:ln w="9525" cap="flat" cmpd="sng" algn="ctr">
            <a:noFill/>
            <a:round/>
          </a:ln>
          <a:effectLst/>
        </c:spPr>
        <c:txPr>
          <a:bodyPr rot="-60000000" spcFirstLastPara="1" vertOverflow="ellipsis" vert="horz" wrap="square" anchor="ctr" anchorCtr="1"/>
          <a:lstStyle/>
          <a:p>
            <a:pPr>
              <a:defRPr sz="3300" b="0" i="0" u="none" strike="noStrike" kern="1200" baseline="0">
                <a:solidFill>
                  <a:srgbClr val="000000"/>
                </a:solidFill>
                <a:latin typeface="Arial" panose="020B0604020202020204" pitchFamily="34" charset="0"/>
                <a:ea typeface="+mn-ea"/>
                <a:cs typeface="Arial" panose="020B0604020202020204" pitchFamily="34" charset="0"/>
              </a:defRPr>
            </a:pPr>
            <a:endParaRPr lang="en-US"/>
          </a:p>
        </c:txPr>
        <c:crossAx val="706998399"/>
        <c:crosses val="autoZero"/>
        <c:crossBetween val="midCat"/>
      </c:valAx>
      <c:spPr>
        <a:noFill/>
        <a:ln w="25400">
          <a:noFill/>
        </a:ln>
      </c:spPr>
    </c:plotArea>
    <c:plotVisOnly val="1"/>
    <c:dispBlanksAs val="gap"/>
    <c:showDLblsOverMax val="0"/>
  </c:chart>
  <c:spPr>
    <a:ln>
      <a:noFill/>
    </a:ln>
  </c:spPr>
  <c:txPr>
    <a:bodyPr/>
    <a:lstStyle/>
    <a:p>
      <a:pPr>
        <a:defRPr/>
      </a:pPr>
      <a:endParaRPr lang="en-US"/>
    </a:p>
  </c:txPr>
  <c:printSettings>
    <c:headerFooter/>
    <c:pageMargins b="0.75" l="0.7" r="0.7" t="0.75" header="0.3" footer="0.3"/>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'4.3.A'!$U$1</c:f>
              <c:strCache>
                <c:ptCount val="1"/>
                <c:pt idx="0">
                  <c:v>Revenue</c:v>
                </c:pt>
              </c:strCache>
            </c:strRef>
          </c:tx>
          <c:spPr>
            <a:ln w="76200" cap="rnd">
              <a:solidFill>
                <a:srgbClr val="002345"/>
              </a:solidFill>
              <a:round/>
            </a:ln>
            <a:effectLst/>
          </c:spPr>
          <c:marker>
            <c:symbol val="none"/>
          </c:marker>
          <c:cat>
            <c:numRef>
              <c:f>'4.3.A'!$T$2:$T$14</c:f>
              <c:numCache>
                <c:formatCode>0</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f>'4.3.A'!$U$2:$U$14</c:f>
              <c:numCache>
                <c:formatCode>0</c:formatCode>
                <c:ptCount val="13"/>
                <c:pt idx="0">
                  <c:v>2.9</c:v>
                </c:pt>
                <c:pt idx="1">
                  <c:v>3.6</c:v>
                </c:pt>
                <c:pt idx="2">
                  <c:v>4.8</c:v>
                </c:pt>
                <c:pt idx="3">
                  <c:v>10.8</c:v>
                </c:pt>
                <c:pt idx="4">
                  <c:v>-3.6</c:v>
                </c:pt>
                <c:pt idx="5">
                  <c:v>1.9</c:v>
                </c:pt>
                <c:pt idx="6">
                  <c:v>11.7</c:v>
                </c:pt>
                <c:pt idx="7">
                  <c:v>7.8</c:v>
                </c:pt>
                <c:pt idx="8">
                  <c:v>10.4</c:v>
                </c:pt>
                <c:pt idx="9">
                  <c:v>-1</c:v>
                </c:pt>
                <c:pt idx="10">
                  <c:v>5.8</c:v>
                </c:pt>
                <c:pt idx="11">
                  <c:v>9.9</c:v>
                </c:pt>
                <c:pt idx="12">
                  <c:v>-1.1000000000000001</c:v>
                </c:pt>
              </c:numCache>
            </c:numRef>
          </c:val>
          <c:smooth val="0"/>
          <c:extLst>
            <c:ext xmlns:c16="http://schemas.microsoft.com/office/drawing/2014/chart" uri="{C3380CC4-5D6E-409C-BE32-E72D297353CC}">
              <c16:uniqueId val="{00000000-DFFF-489A-AEDD-58EFAF5DB8D9}"/>
            </c:ext>
          </c:extLst>
        </c:ser>
        <c:ser>
          <c:idx val="1"/>
          <c:order val="1"/>
          <c:tx>
            <c:strRef>
              <c:f>'4.3.A'!$V$1</c:f>
              <c:strCache>
                <c:ptCount val="1"/>
                <c:pt idx="0">
                  <c:v>Expenditure</c:v>
                </c:pt>
              </c:strCache>
            </c:strRef>
          </c:tx>
          <c:spPr>
            <a:ln w="76200" cap="rnd">
              <a:solidFill>
                <a:srgbClr val="EB1C2D"/>
              </a:solidFill>
              <a:round/>
            </a:ln>
            <a:effectLst/>
          </c:spPr>
          <c:marker>
            <c:symbol val="none"/>
          </c:marker>
          <c:cat>
            <c:numRef>
              <c:f>'4.3.A'!$T$2:$T$14</c:f>
              <c:numCache>
                <c:formatCode>0</c:formatCode>
                <c:ptCount val="13"/>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numCache>
            </c:numRef>
          </c:cat>
          <c:val>
            <c:numRef>
              <c:f>'4.3.A'!$V$2:$V$14</c:f>
              <c:numCache>
                <c:formatCode>0</c:formatCode>
                <c:ptCount val="13"/>
                <c:pt idx="0">
                  <c:v>4</c:v>
                </c:pt>
                <c:pt idx="1">
                  <c:v>4.4000000000000004</c:v>
                </c:pt>
                <c:pt idx="2">
                  <c:v>3.8</c:v>
                </c:pt>
                <c:pt idx="3">
                  <c:v>12.6</c:v>
                </c:pt>
                <c:pt idx="4">
                  <c:v>-0.7</c:v>
                </c:pt>
                <c:pt idx="5">
                  <c:v>0.9</c:v>
                </c:pt>
                <c:pt idx="6">
                  <c:v>7.9</c:v>
                </c:pt>
                <c:pt idx="7">
                  <c:v>6.3</c:v>
                </c:pt>
                <c:pt idx="8">
                  <c:v>7.9</c:v>
                </c:pt>
                <c:pt idx="9">
                  <c:v>9.6999999999999993</c:v>
                </c:pt>
                <c:pt idx="10">
                  <c:v>-0.5</c:v>
                </c:pt>
                <c:pt idx="11">
                  <c:v>11.3</c:v>
                </c:pt>
                <c:pt idx="12">
                  <c:v>-1.9</c:v>
                </c:pt>
              </c:numCache>
            </c:numRef>
          </c:val>
          <c:smooth val="0"/>
          <c:extLst>
            <c:ext xmlns:c16="http://schemas.microsoft.com/office/drawing/2014/chart" uri="{C3380CC4-5D6E-409C-BE32-E72D297353CC}">
              <c16:uniqueId val="{00000001-DFFF-489A-AEDD-58EFAF5DB8D9}"/>
            </c:ext>
          </c:extLst>
        </c:ser>
        <c:dLbls>
          <c:showLegendKey val="0"/>
          <c:showVal val="0"/>
          <c:showCatName val="0"/>
          <c:showSerName val="0"/>
          <c:showPercent val="0"/>
          <c:showBubbleSize val="0"/>
        </c:dLbls>
        <c:smooth val="0"/>
        <c:axId val="1966378288"/>
        <c:axId val="1307694112"/>
      </c:lineChart>
      <c:catAx>
        <c:axId val="1966378288"/>
        <c:scaling>
          <c:orientation val="minMax"/>
        </c:scaling>
        <c:delete val="0"/>
        <c:axPos val="b"/>
        <c:numFmt formatCode="0"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1307694112"/>
        <c:crosses val="autoZero"/>
        <c:auto val="1"/>
        <c:lblAlgn val="ctr"/>
        <c:lblOffset val="100"/>
        <c:noMultiLvlLbl val="0"/>
      </c:catAx>
      <c:valAx>
        <c:axId val="1307694112"/>
        <c:scaling>
          <c:orientation val="minMax"/>
          <c:min val="-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96637828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3487806211723534E-2"/>
          <c:y val="0.16157745906761656"/>
          <c:w val="0.89378071230679501"/>
          <c:h val="0.71285354955630564"/>
        </c:manualLayout>
      </c:layout>
      <c:barChart>
        <c:barDir val="col"/>
        <c:grouping val="clustered"/>
        <c:varyColors val="0"/>
        <c:ser>
          <c:idx val="0"/>
          <c:order val="0"/>
          <c:spPr>
            <a:solidFill>
              <a:srgbClr val="002345"/>
            </a:solidFill>
            <a:ln w="76200">
              <a:noFill/>
            </a:ln>
            <a:effectLst/>
          </c:spPr>
          <c:invertIfNegative val="0"/>
          <c:errBars>
            <c:errBarType val="both"/>
            <c:errValType val="cust"/>
            <c:noEndCap val="0"/>
            <c:plus>
              <c:numRef>
                <c:f>'4.3.B'!$W$2:$W$3</c:f>
                <c:numCache>
                  <c:formatCode>General</c:formatCode>
                  <c:ptCount val="2"/>
                  <c:pt idx="0">
                    <c:v>0.09</c:v>
                  </c:pt>
                  <c:pt idx="1">
                    <c:v>0.22</c:v>
                  </c:pt>
                </c:numCache>
              </c:numRef>
            </c:plus>
            <c:minus>
              <c:numRef>
                <c:f>'4.3.B'!$V$2:$V$3</c:f>
                <c:numCache>
                  <c:formatCode>General</c:formatCode>
                  <c:ptCount val="2"/>
                  <c:pt idx="0">
                    <c:v>0.24</c:v>
                  </c:pt>
                  <c:pt idx="1">
                    <c:v>0.28000000000000003</c:v>
                  </c:pt>
                </c:numCache>
              </c:numRef>
            </c:minus>
            <c:spPr>
              <a:noFill/>
              <a:ln w="76200" cap="sq" cmpd="sng" algn="ctr">
                <a:solidFill>
                  <a:srgbClr val="F78D28"/>
                </a:solidFill>
                <a:round/>
              </a:ln>
              <a:effectLst/>
            </c:spPr>
          </c:errBars>
          <c:cat>
            <c:strRef>
              <c:f>'4.3.B'!$T$2:$T$3</c:f>
              <c:strCache>
                <c:ptCount val="2"/>
                <c:pt idx="0">
                  <c:v>LICs</c:v>
                </c:pt>
                <c:pt idx="1">
                  <c:v>Other EMDEs</c:v>
                </c:pt>
              </c:strCache>
            </c:strRef>
          </c:cat>
          <c:val>
            <c:numRef>
              <c:f>'4.3.B'!$U$2:$U$3</c:f>
              <c:numCache>
                <c:formatCode>_(* #,##0.00_);_(* \(#,##0.00\);_(* "-"??_);_(@_)</c:formatCode>
                <c:ptCount val="2"/>
                <c:pt idx="0">
                  <c:v>0.55000000000000004</c:v>
                </c:pt>
                <c:pt idx="1">
                  <c:v>0.47</c:v>
                </c:pt>
              </c:numCache>
            </c:numRef>
          </c:val>
          <c:extLst>
            <c:ext xmlns:c16="http://schemas.microsoft.com/office/drawing/2014/chart" uri="{C3380CC4-5D6E-409C-BE32-E72D297353CC}">
              <c16:uniqueId val="{00000000-CCD5-40D6-BA17-EB63713CA249}"/>
            </c:ext>
          </c:extLst>
        </c:ser>
        <c:dLbls>
          <c:showLegendKey val="0"/>
          <c:showVal val="0"/>
          <c:showCatName val="0"/>
          <c:showSerName val="0"/>
          <c:showPercent val="0"/>
          <c:showBubbleSize val="0"/>
        </c:dLbls>
        <c:gapWidth val="219"/>
        <c:overlap val="-27"/>
        <c:axId val="975962175"/>
        <c:axId val="889483727"/>
      </c:barChart>
      <c:catAx>
        <c:axId val="97596217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889483727"/>
        <c:crosses val="autoZero"/>
        <c:auto val="1"/>
        <c:lblAlgn val="ctr"/>
        <c:lblOffset val="100"/>
        <c:noMultiLvlLbl val="0"/>
      </c:catAx>
      <c:valAx>
        <c:axId val="889483727"/>
        <c:scaling>
          <c:orientation val="minMax"/>
          <c:max val="0.70000000000000007"/>
          <c:min val="0.1"/>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75962175"/>
        <c:crosses val="autoZero"/>
        <c:crossBetween val="between"/>
        <c:majorUnit val="0.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874380285797605E-2"/>
          <c:y val="0.14372031621047368"/>
          <c:w val="0.90439413823272086"/>
          <c:h val="0.54274075115610554"/>
        </c:manualLayout>
      </c:layout>
      <c:barChart>
        <c:barDir val="col"/>
        <c:grouping val="clustered"/>
        <c:varyColors val="0"/>
        <c:ser>
          <c:idx val="0"/>
          <c:order val="0"/>
          <c:spPr>
            <a:solidFill>
              <a:srgbClr val="002345"/>
            </a:solidFill>
            <a:ln w="76200">
              <a:noFill/>
            </a:ln>
            <a:effectLst/>
          </c:spPr>
          <c:invertIfNegative val="0"/>
          <c:errBars>
            <c:errBarType val="both"/>
            <c:errValType val="cust"/>
            <c:noEndCap val="0"/>
            <c:plus>
              <c:numRef>
                <c:f>'4.3.C'!$X$2:$X$5</c:f>
                <c:numCache>
                  <c:formatCode>General</c:formatCode>
                  <c:ptCount val="4"/>
                  <c:pt idx="0">
                    <c:v>6.9</c:v>
                  </c:pt>
                  <c:pt idx="1">
                    <c:v>6.8</c:v>
                  </c:pt>
                  <c:pt idx="2">
                    <c:v>2.8</c:v>
                  </c:pt>
                  <c:pt idx="3">
                    <c:v>5.2</c:v>
                  </c:pt>
                </c:numCache>
              </c:numRef>
            </c:plus>
            <c:minus>
              <c:numRef>
                <c:f>'4.3.C'!$W$2:$W$5</c:f>
                <c:numCache>
                  <c:formatCode>General</c:formatCode>
                  <c:ptCount val="4"/>
                  <c:pt idx="0">
                    <c:v>2</c:v>
                  </c:pt>
                  <c:pt idx="1">
                    <c:v>8.1</c:v>
                  </c:pt>
                  <c:pt idx="2">
                    <c:v>2.5</c:v>
                  </c:pt>
                  <c:pt idx="3">
                    <c:v>2.4</c:v>
                  </c:pt>
                </c:numCache>
              </c:numRef>
            </c:minus>
            <c:spPr>
              <a:noFill/>
              <a:ln w="76200" cap="sq" cmpd="sng" algn="ctr">
                <a:solidFill>
                  <a:srgbClr val="F78D28"/>
                </a:solidFill>
                <a:round/>
              </a:ln>
              <a:effectLst/>
            </c:spPr>
          </c:errBars>
          <c:cat>
            <c:multiLvlStrRef>
              <c:f>'4.3.C'!$T$2:$U$5</c:f>
              <c:multiLvlStrCache>
                <c:ptCount val="4"/>
                <c:lvl>
                  <c:pt idx="0">
                    <c:v>Government expenditure</c:v>
                  </c:pt>
                  <c:pt idx="1">
                    <c:v>Government revenue</c:v>
                  </c:pt>
                  <c:pt idx="2">
                    <c:v>Government expenditure</c:v>
                  </c:pt>
                  <c:pt idx="3">
                    <c:v>Government revenue</c:v>
                  </c:pt>
                </c:lvl>
                <c:lvl>
                  <c:pt idx="0">
                    <c:v>LICs</c:v>
                  </c:pt>
                  <c:pt idx="2">
                    <c:v>Other EMDEs</c:v>
                  </c:pt>
                </c:lvl>
              </c:multiLvlStrCache>
            </c:multiLvlStrRef>
          </c:cat>
          <c:val>
            <c:numRef>
              <c:f>'4.3.C'!$V$2:$V$5</c:f>
              <c:numCache>
                <c:formatCode>General</c:formatCode>
                <c:ptCount val="4"/>
                <c:pt idx="0">
                  <c:v>12.3</c:v>
                </c:pt>
                <c:pt idx="1">
                  <c:v>20.100000000000001</c:v>
                </c:pt>
                <c:pt idx="2">
                  <c:v>8.9</c:v>
                </c:pt>
                <c:pt idx="3">
                  <c:v>8.1</c:v>
                </c:pt>
              </c:numCache>
            </c:numRef>
          </c:val>
          <c:extLst>
            <c:ext xmlns:c16="http://schemas.microsoft.com/office/drawing/2014/chart" uri="{C3380CC4-5D6E-409C-BE32-E72D297353CC}">
              <c16:uniqueId val="{00000000-982F-48B7-BA47-AE9B021D8939}"/>
            </c:ext>
          </c:extLst>
        </c:ser>
        <c:dLbls>
          <c:showLegendKey val="0"/>
          <c:showVal val="0"/>
          <c:showCatName val="0"/>
          <c:showSerName val="0"/>
          <c:showPercent val="0"/>
          <c:showBubbleSize val="0"/>
        </c:dLbls>
        <c:gapWidth val="219"/>
        <c:axId val="971828175"/>
        <c:axId val="1003522415"/>
      </c:barChart>
      <c:catAx>
        <c:axId val="97182817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03522415"/>
        <c:crosses val="autoZero"/>
        <c:auto val="1"/>
        <c:lblAlgn val="ctr"/>
        <c:lblOffset val="100"/>
        <c:noMultiLvlLbl val="0"/>
      </c:catAx>
      <c:valAx>
        <c:axId val="1003522415"/>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71828175"/>
        <c:crosses val="autoZero"/>
        <c:crossBetween val="between"/>
        <c:majorUnit val="1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8288130650335375E-2"/>
          <c:y val="0.14568964417492813"/>
          <c:w val="0.91055910979877519"/>
          <c:h val="0.62079106215552182"/>
        </c:manualLayout>
      </c:layout>
      <c:barChart>
        <c:barDir val="col"/>
        <c:grouping val="clustered"/>
        <c:varyColors val="0"/>
        <c:ser>
          <c:idx val="0"/>
          <c:order val="0"/>
          <c:spPr>
            <a:solidFill>
              <a:srgbClr val="002345"/>
            </a:solidFill>
            <a:ln w="76200">
              <a:noFill/>
            </a:ln>
            <a:effectLst/>
          </c:spPr>
          <c:invertIfNegative val="0"/>
          <c:dPt>
            <c:idx val="4"/>
            <c:invertIfNegative val="0"/>
            <c:bubble3D val="0"/>
            <c:spPr>
              <a:solidFill>
                <a:srgbClr val="EB1C2D"/>
              </a:solidFill>
              <a:ln w="76200">
                <a:noFill/>
              </a:ln>
              <a:effectLst/>
            </c:spPr>
            <c:extLst>
              <c:ext xmlns:c16="http://schemas.microsoft.com/office/drawing/2014/chart" uri="{C3380CC4-5D6E-409C-BE32-E72D297353CC}">
                <c16:uniqueId val="{00000001-D283-4CD3-9472-5CDCBDA717A4}"/>
              </c:ext>
            </c:extLst>
          </c:dPt>
          <c:dPt>
            <c:idx val="5"/>
            <c:invertIfNegative val="0"/>
            <c:bubble3D val="0"/>
            <c:spPr>
              <a:solidFill>
                <a:srgbClr val="EB1C2D"/>
              </a:solidFill>
              <a:ln w="76200">
                <a:noFill/>
              </a:ln>
              <a:effectLst/>
            </c:spPr>
            <c:extLst>
              <c:ext xmlns:c16="http://schemas.microsoft.com/office/drawing/2014/chart" uri="{C3380CC4-5D6E-409C-BE32-E72D297353CC}">
                <c16:uniqueId val="{00000003-D283-4CD3-9472-5CDCBDA717A4}"/>
              </c:ext>
            </c:extLst>
          </c:dPt>
          <c:dPt>
            <c:idx val="6"/>
            <c:invertIfNegative val="0"/>
            <c:bubble3D val="0"/>
            <c:spPr>
              <a:solidFill>
                <a:srgbClr val="EB1C2D"/>
              </a:solidFill>
              <a:ln w="76200">
                <a:noFill/>
              </a:ln>
              <a:effectLst/>
            </c:spPr>
            <c:extLst>
              <c:ext xmlns:c16="http://schemas.microsoft.com/office/drawing/2014/chart" uri="{C3380CC4-5D6E-409C-BE32-E72D297353CC}">
                <c16:uniqueId val="{00000005-D283-4CD3-9472-5CDCBDA717A4}"/>
              </c:ext>
            </c:extLst>
          </c:dPt>
          <c:dPt>
            <c:idx val="7"/>
            <c:invertIfNegative val="0"/>
            <c:bubble3D val="0"/>
            <c:spPr>
              <a:solidFill>
                <a:srgbClr val="EB1C2D"/>
              </a:solidFill>
              <a:ln w="76200">
                <a:noFill/>
              </a:ln>
              <a:effectLst/>
            </c:spPr>
            <c:extLst>
              <c:ext xmlns:c16="http://schemas.microsoft.com/office/drawing/2014/chart" uri="{C3380CC4-5D6E-409C-BE32-E72D297353CC}">
                <c16:uniqueId val="{00000007-D283-4CD3-9472-5CDCBDA717A4}"/>
              </c:ext>
            </c:extLst>
          </c:dPt>
          <c:cat>
            <c:multiLvlStrRef>
              <c:f>'4.3.D'!$T$2:$U$9</c:f>
              <c:multiLvlStrCache>
                <c:ptCount val="8"/>
                <c:lvl>
                  <c:pt idx="0">
                    <c:v>2000</c:v>
                  </c:pt>
                  <c:pt idx="1">
                    <c:v>2010</c:v>
                  </c:pt>
                  <c:pt idx="2">
                    <c:v>2015</c:v>
                  </c:pt>
                  <c:pt idx="3">
                    <c:v>2021</c:v>
                  </c:pt>
                  <c:pt idx="4">
                    <c:v>2000</c:v>
                  </c:pt>
                  <c:pt idx="5">
                    <c:v>2010</c:v>
                  </c:pt>
                  <c:pt idx="6">
                    <c:v>2015</c:v>
                  </c:pt>
                  <c:pt idx="7">
                    <c:v>2021</c:v>
                  </c:pt>
                </c:lvl>
                <c:lvl>
                  <c:pt idx="0">
                    <c:v>LICs</c:v>
                  </c:pt>
                  <c:pt idx="4">
                    <c:v>Other EMDEs</c:v>
                  </c:pt>
                </c:lvl>
              </c:multiLvlStrCache>
            </c:multiLvlStrRef>
          </c:cat>
          <c:val>
            <c:numRef>
              <c:f>'4.3.D'!$V$2:$V$9</c:f>
              <c:numCache>
                <c:formatCode>0.0</c:formatCode>
                <c:ptCount val="8"/>
                <c:pt idx="0">
                  <c:v>19.2</c:v>
                </c:pt>
                <c:pt idx="1">
                  <c:v>30.8</c:v>
                </c:pt>
                <c:pt idx="2">
                  <c:v>46.2</c:v>
                </c:pt>
                <c:pt idx="3">
                  <c:v>46.2</c:v>
                </c:pt>
                <c:pt idx="4">
                  <c:v>14</c:v>
                </c:pt>
                <c:pt idx="5">
                  <c:v>32.6</c:v>
                </c:pt>
                <c:pt idx="6">
                  <c:v>41.1</c:v>
                </c:pt>
                <c:pt idx="7">
                  <c:v>45</c:v>
                </c:pt>
              </c:numCache>
            </c:numRef>
          </c:val>
          <c:extLst>
            <c:ext xmlns:c16="http://schemas.microsoft.com/office/drawing/2014/chart" uri="{C3380CC4-5D6E-409C-BE32-E72D297353CC}">
              <c16:uniqueId val="{00000008-D283-4CD3-9472-5CDCBDA717A4}"/>
            </c:ext>
          </c:extLst>
        </c:ser>
        <c:dLbls>
          <c:showLegendKey val="0"/>
          <c:showVal val="0"/>
          <c:showCatName val="0"/>
          <c:showSerName val="0"/>
          <c:showPercent val="0"/>
          <c:showBubbleSize val="0"/>
        </c:dLbls>
        <c:gapWidth val="219"/>
        <c:overlap val="-27"/>
        <c:axId val="961545888"/>
        <c:axId val="1"/>
      </c:barChart>
      <c:catAx>
        <c:axId val="96154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3300" b="0" i="0" u="none" strike="noStrike" baseline="0">
                <a:solidFill>
                  <a:srgbClr val="000000"/>
                </a:solidFill>
                <a:latin typeface="Arial"/>
                <a:ea typeface="Arial"/>
                <a:cs typeface="Arial"/>
              </a:defRPr>
            </a:pPr>
            <a:endParaRPr lang="en-US"/>
          </a:p>
        </c:txPr>
        <c:crossAx val="1"/>
        <c:crosses val="autoZero"/>
        <c:auto val="1"/>
        <c:lblAlgn val="ctr"/>
        <c:lblOffset val="100"/>
        <c:noMultiLvlLbl val="0"/>
      </c:catAx>
      <c:valAx>
        <c:axId val="1"/>
        <c:scaling>
          <c:orientation val="minMax"/>
        </c:scaling>
        <c:delete val="0"/>
        <c:axPos val="l"/>
        <c:numFmt formatCode="#,##0" sourceLinked="0"/>
        <c:majorTickMark val="none"/>
        <c:minorTickMark val="none"/>
        <c:tickLblPos val="nextTo"/>
        <c:spPr>
          <a:ln w="6350">
            <a:noFill/>
          </a:ln>
        </c:spPr>
        <c:txPr>
          <a:bodyPr rot="0" vert="horz"/>
          <a:lstStyle/>
          <a:p>
            <a:pPr>
              <a:defRPr sz="3300" b="0" i="0" u="none" strike="noStrike" baseline="0">
                <a:solidFill>
                  <a:srgbClr val="000000"/>
                </a:solidFill>
                <a:latin typeface="Arial"/>
                <a:ea typeface="Arial"/>
                <a:cs typeface="Arial"/>
              </a:defRPr>
            </a:pPr>
            <a:endParaRPr lang="en-US"/>
          </a:p>
        </c:txPr>
        <c:crossAx val="961545888"/>
        <c:crosses val="autoZero"/>
        <c:crossBetween val="between"/>
        <c:majorUnit val="10"/>
      </c:valAx>
      <c:spPr>
        <a:noFill/>
        <a:ln w="25400">
          <a:noFill/>
        </a:ln>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546812494854238E-2"/>
          <c:y val="0.15331390054036012"/>
          <c:w val="0.90477202824930192"/>
          <c:h val="0.61781888660962303"/>
        </c:manualLayout>
      </c:layout>
      <c:barChart>
        <c:barDir val="col"/>
        <c:grouping val="clustered"/>
        <c:varyColors val="0"/>
        <c:ser>
          <c:idx val="0"/>
          <c:order val="0"/>
          <c:spPr>
            <a:solidFill>
              <a:srgbClr val="002345"/>
            </a:solidFill>
            <a:ln w="76200">
              <a:noFill/>
            </a:ln>
            <a:effectLst/>
          </c:spPr>
          <c:invertIfNegative val="0"/>
          <c:dPt>
            <c:idx val="0"/>
            <c:invertIfNegative val="0"/>
            <c:bubble3D val="0"/>
            <c:spPr>
              <a:solidFill>
                <a:srgbClr val="EB1C2D"/>
              </a:solidFill>
              <a:ln w="76200">
                <a:noFill/>
              </a:ln>
              <a:effectLst/>
            </c:spPr>
            <c:extLst>
              <c:ext xmlns:c16="http://schemas.microsoft.com/office/drawing/2014/chart" uri="{C3380CC4-5D6E-409C-BE32-E72D297353CC}">
                <c16:uniqueId val="{00000001-77B0-4209-91A7-F8D50D3ECB03}"/>
              </c:ext>
            </c:extLst>
          </c:dPt>
          <c:dPt>
            <c:idx val="1"/>
            <c:invertIfNegative val="0"/>
            <c:bubble3D val="0"/>
            <c:spPr>
              <a:solidFill>
                <a:srgbClr val="EB1C2D"/>
              </a:solidFill>
              <a:ln w="76200">
                <a:noFill/>
              </a:ln>
              <a:effectLst/>
            </c:spPr>
            <c:extLst>
              <c:ext xmlns:c16="http://schemas.microsoft.com/office/drawing/2014/chart" uri="{C3380CC4-5D6E-409C-BE32-E72D297353CC}">
                <c16:uniqueId val="{00000003-77B0-4209-91A7-F8D50D3ECB03}"/>
              </c:ext>
            </c:extLst>
          </c:dPt>
          <c:dPt>
            <c:idx val="2"/>
            <c:invertIfNegative val="0"/>
            <c:bubble3D val="0"/>
            <c:spPr>
              <a:solidFill>
                <a:srgbClr val="EB1C2D"/>
              </a:solidFill>
              <a:ln w="76200">
                <a:noFill/>
              </a:ln>
              <a:effectLst/>
            </c:spPr>
            <c:extLst>
              <c:ext xmlns:c16="http://schemas.microsoft.com/office/drawing/2014/chart" uri="{C3380CC4-5D6E-409C-BE32-E72D297353CC}">
                <c16:uniqueId val="{00000005-77B0-4209-91A7-F8D50D3ECB03}"/>
              </c:ext>
            </c:extLst>
          </c:dPt>
          <c:cat>
            <c:multiLvlStrRef>
              <c:f>'4.3.E'!$T$2:$U$7</c:f>
              <c:multiLvlStrCache>
                <c:ptCount val="6"/>
                <c:lvl>
                  <c:pt idx="0">
                    <c:v>2010</c:v>
                  </c:pt>
                  <c:pt idx="1">
                    <c:v>2015</c:v>
                  </c:pt>
                  <c:pt idx="2">
                    <c:v>2024</c:v>
                  </c:pt>
                  <c:pt idx="3">
                    <c:v>2010</c:v>
                  </c:pt>
                  <c:pt idx="4">
                    <c:v>2015</c:v>
                  </c:pt>
                  <c:pt idx="5">
                    <c:v>2024</c:v>
                  </c:pt>
                </c:lvl>
                <c:lvl>
                  <c:pt idx="0">
                    <c:v>LICs</c:v>
                  </c:pt>
                  <c:pt idx="3">
                    <c:v>Other EMDEs</c:v>
                  </c:pt>
                </c:lvl>
              </c:multiLvlStrCache>
            </c:multiLvlStrRef>
          </c:cat>
          <c:val>
            <c:numRef>
              <c:f>'4.3.E'!$V$2:$V$7</c:f>
              <c:numCache>
                <c:formatCode>General</c:formatCode>
                <c:ptCount val="6"/>
                <c:pt idx="0">
                  <c:v>3.8</c:v>
                </c:pt>
                <c:pt idx="1">
                  <c:v>11.5</c:v>
                </c:pt>
                <c:pt idx="2">
                  <c:v>23.1</c:v>
                </c:pt>
                <c:pt idx="3">
                  <c:v>38.799999999999997</c:v>
                </c:pt>
                <c:pt idx="4">
                  <c:v>50.4</c:v>
                </c:pt>
                <c:pt idx="5">
                  <c:v>60.5</c:v>
                </c:pt>
              </c:numCache>
            </c:numRef>
          </c:val>
          <c:extLst>
            <c:ext xmlns:c16="http://schemas.microsoft.com/office/drawing/2014/chart" uri="{C3380CC4-5D6E-409C-BE32-E72D297353CC}">
              <c16:uniqueId val="{00000006-77B0-4209-91A7-F8D50D3ECB03}"/>
            </c:ext>
          </c:extLst>
        </c:ser>
        <c:dLbls>
          <c:showLegendKey val="0"/>
          <c:showVal val="0"/>
          <c:showCatName val="0"/>
          <c:showSerName val="0"/>
          <c:showPercent val="0"/>
          <c:showBubbleSize val="0"/>
        </c:dLbls>
        <c:gapWidth val="219"/>
        <c:overlap val="-27"/>
        <c:axId val="647246608"/>
        <c:axId val="1"/>
      </c:barChart>
      <c:catAx>
        <c:axId val="64724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3300" b="0" i="0" u="none" strike="noStrike" baseline="0">
                <a:solidFill>
                  <a:srgbClr val="000000"/>
                </a:solidFill>
                <a:latin typeface="Arial"/>
                <a:ea typeface="Arial"/>
                <a:cs typeface="Arial"/>
              </a:defRPr>
            </a:pPr>
            <a:endParaRPr lang="en-US"/>
          </a:p>
        </c:txPr>
        <c:crossAx val="1"/>
        <c:crosses val="autoZero"/>
        <c:auto val="1"/>
        <c:lblAlgn val="ctr"/>
        <c:lblOffset val="100"/>
        <c:noMultiLvlLbl val="0"/>
      </c:catAx>
      <c:valAx>
        <c:axId val="1"/>
        <c:scaling>
          <c:orientation val="minMax"/>
          <c:max val="60"/>
        </c:scaling>
        <c:delete val="0"/>
        <c:axPos val="l"/>
        <c:numFmt formatCode="#,##0" sourceLinked="0"/>
        <c:majorTickMark val="none"/>
        <c:minorTickMark val="none"/>
        <c:tickLblPos val="nextTo"/>
        <c:spPr>
          <a:ln w="6350">
            <a:noFill/>
          </a:ln>
        </c:spPr>
        <c:txPr>
          <a:bodyPr rot="0" vert="horz"/>
          <a:lstStyle/>
          <a:p>
            <a:pPr>
              <a:defRPr sz="3300" b="0" i="0" u="none" strike="noStrike" baseline="0">
                <a:solidFill>
                  <a:srgbClr val="000000"/>
                </a:solidFill>
                <a:latin typeface="Arial"/>
                <a:ea typeface="Arial"/>
                <a:cs typeface="Arial"/>
              </a:defRPr>
            </a:pPr>
            <a:endParaRPr lang="en-US"/>
          </a:p>
        </c:txPr>
        <c:crossAx val="647246608"/>
        <c:crosses val="autoZero"/>
        <c:crossBetween val="between"/>
      </c:valAx>
      <c:spPr>
        <a:noFill/>
        <a:ln w="25400">
          <a:noFill/>
        </a:ln>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'1.2.A'!$V$1</c:f>
              <c:strCache>
                <c:ptCount val="1"/>
                <c:pt idx="0">
                  <c:v>2011</c:v>
                </c:pt>
              </c:strCache>
            </c:strRef>
          </c:tx>
          <c:spPr>
            <a:solidFill>
              <a:srgbClr val="002345"/>
            </a:solidFill>
            <a:ln w="76200">
              <a:noFill/>
            </a:ln>
            <a:effectLst/>
          </c:spPr>
          <c:invertIfNegative val="0"/>
          <c:cat>
            <c:multiLvlStrRef>
              <c:f>'1.2.A'!$T$2:$U$6</c:f>
              <c:multiLvlStrCache>
                <c:ptCount val="5"/>
                <c:lvl>
                  <c:pt idx="0">
                    <c:v>All</c:v>
                  </c:pt>
                  <c:pt idx="1">
                    <c:v>Non-LIC</c:v>
                  </c:pt>
                  <c:pt idx="2">
                    <c:v>All</c:v>
                  </c:pt>
                  <c:pt idx="3">
                    <c:v>CEX</c:v>
                  </c:pt>
                  <c:pt idx="4">
                    <c:v>FCV</c:v>
                  </c:pt>
                </c:lvl>
                <c:lvl>
                  <c:pt idx="0">
                    <c:v>EMDEs</c:v>
                  </c:pt>
                  <c:pt idx="2">
                    <c:v>LICs</c:v>
                  </c:pt>
                </c:lvl>
              </c:multiLvlStrCache>
            </c:multiLvlStrRef>
          </c:cat>
          <c:val>
            <c:numRef>
              <c:f>'1.2.A'!$V$2:$V$6</c:f>
              <c:numCache>
                <c:formatCode>_(* #,##0.0_);_(* \(#,##0.0\);_(* "-"??_);_(@_)</c:formatCode>
                <c:ptCount val="5"/>
                <c:pt idx="0">
                  <c:v>39.9</c:v>
                </c:pt>
                <c:pt idx="1">
                  <c:v>40.6</c:v>
                </c:pt>
                <c:pt idx="2">
                  <c:v>36.299999999999997</c:v>
                </c:pt>
                <c:pt idx="3">
                  <c:v>37.6</c:v>
                </c:pt>
                <c:pt idx="4">
                  <c:v>40</c:v>
                </c:pt>
              </c:numCache>
            </c:numRef>
          </c:val>
          <c:extLst>
            <c:ext xmlns:c16="http://schemas.microsoft.com/office/drawing/2014/chart" uri="{C3380CC4-5D6E-409C-BE32-E72D297353CC}">
              <c16:uniqueId val="{00000000-E949-48C0-A5E1-456F3BF0CAC9}"/>
            </c:ext>
          </c:extLst>
        </c:ser>
        <c:dLbls>
          <c:showLegendKey val="0"/>
          <c:showVal val="0"/>
          <c:showCatName val="0"/>
          <c:showSerName val="0"/>
          <c:showPercent val="0"/>
          <c:showBubbleSize val="0"/>
        </c:dLbls>
        <c:gapWidth val="219"/>
        <c:overlap val="-27"/>
        <c:axId val="1163789440"/>
        <c:axId val="1053145680"/>
      </c:barChart>
      <c:lineChart>
        <c:grouping val="standard"/>
        <c:varyColors val="0"/>
        <c:ser>
          <c:idx val="1"/>
          <c:order val="1"/>
          <c:tx>
            <c:strRef>
              <c:f>'1.2.A'!$W$1</c:f>
              <c:strCache>
                <c:ptCount val="1"/>
                <c:pt idx="0">
                  <c:v>2019</c:v>
                </c:pt>
              </c:strCache>
            </c:strRef>
          </c:tx>
          <c:spPr>
            <a:ln w="76200" cap="rnd">
              <a:noFill/>
              <a:round/>
            </a:ln>
            <a:effectLst/>
          </c:spPr>
          <c:marker>
            <c:symbol val="diamond"/>
            <c:size val="25"/>
            <c:spPr>
              <a:solidFill>
                <a:srgbClr val="FDB714"/>
              </a:solidFill>
              <a:ln w="76200">
                <a:noFill/>
              </a:ln>
              <a:effectLst/>
            </c:spPr>
          </c:marker>
          <c:cat>
            <c:multiLvlStrRef>
              <c:f>'1.2.A'!$T$2:$U$6</c:f>
              <c:multiLvlStrCache>
                <c:ptCount val="5"/>
                <c:lvl>
                  <c:pt idx="0">
                    <c:v>All</c:v>
                  </c:pt>
                  <c:pt idx="1">
                    <c:v>Non-LIC</c:v>
                  </c:pt>
                  <c:pt idx="2">
                    <c:v>All</c:v>
                  </c:pt>
                  <c:pt idx="3">
                    <c:v>CEX</c:v>
                  </c:pt>
                  <c:pt idx="4">
                    <c:v>FCV</c:v>
                  </c:pt>
                </c:lvl>
                <c:lvl>
                  <c:pt idx="0">
                    <c:v>EMDEs</c:v>
                  </c:pt>
                  <c:pt idx="2">
                    <c:v>LICs</c:v>
                  </c:pt>
                </c:lvl>
              </c:multiLvlStrCache>
            </c:multiLvlStrRef>
          </c:cat>
          <c:val>
            <c:numRef>
              <c:f>'1.2.A'!$W$2:$W$6</c:f>
              <c:numCache>
                <c:formatCode>_(* #,##0.0_);_(* \(#,##0.0\);_(* "-"??_);_(@_)</c:formatCode>
                <c:ptCount val="5"/>
                <c:pt idx="0">
                  <c:v>55.1</c:v>
                </c:pt>
                <c:pt idx="1">
                  <c:v>53</c:v>
                </c:pt>
                <c:pt idx="2">
                  <c:v>66.7</c:v>
                </c:pt>
                <c:pt idx="3">
                  <c:v>69.5</c:v>
                </c:pt>
                <c:pt idx="4">
                  <c:v>73.5</c:v>
                </c:pt>
              </c:numCache>
            </c:numRef>
          </c:val>
          <c:smooth val="0"/>
          <c:extLst>
            <c:ext xmlns:c16="http://schemas.microsoft.com/office/drawing/2014/chart" uri="{C3380CC4-5D6E-409C-BE32-E72D297353CC}">
              <c16:uniqueId val="{00000001-E949-48C0-A5E1-456F3BF0CAC9}"/>
            </c:ext>
          </c:extLst>
        </c:ser>
        <c:ser>
          <c:idx val="2"/>
          <c:order val="2"/>
          <c:tx>
            <c:strRef>
              <c:f>'1.2.A'!$X$1</c:f>
              <c:strCache>
                <c:ptCount val="1"/>
                <c:pt idx="0">
                  <c:v>2023</c:v>
                </c:pt>
              </c:strCache>
            </c:strRef>
          </c:tx>
          <c:spPr>
            <a:ln w="76200" cap="rnd">
              <a:noFill/>
              <a:round/>
            </a:ln>
            <a:effectLst/>
          </c:spPr>
          <c:marker>
            <c:symbol val="dash"/>
            <c:size val="25"/>
            <c:spPr>
              <a:solidFill>
                <a:srgbClr val="EB1C2D"/>
              </a:solidFill>
              <a:ln w="76200">
                <a:noFill/>
              </a:ln>
              <a:effectLst/>
            </c:spPr>
          </c:marker>
          <c:cat>
            <c:multiLvlStrRef>
              <c:f>'1.2.A'!$T$2:$U$6</c:f>
              <c:multiLvlStrCache>
                <c:ptCount val="5"/>
                <c:lvl>
                  <c:pt idx="0">
                    <c:v>All</c:v>
                  </c:pt>
                  <c:pt idx="1">
                    <c:v>Non-LIC</c:v>
                  </c:pt>
                  <c:pt idx="2">
                    <c:v>All</c:v>
                  </c:pt>
                  <c:pt idx="3">
                    <c:v>CEX</c:v>
                  </c:pt>
                  <c:pt idx="4">
                    <c:v>FCV</c:v>
                  </c:pt>
                </c:lvl>
                <c:lvl>
                  <c:pt idx="0">
                    <c:v>EMDEs</c:v>
                  </c:pt>
                  <c:pt idx="2">
                    <c:v>LICs</c:v>
                  </c:pt>
                </c:lvl>
              </c:multiLvlStrCache>
            </c:multiLvlStrRef>
          </c:cat>
          <c:val>
            <c:numRef>
              <c:f>'1.2.A'!$X$2:$X$6</c:f>
              <c:numCache>
                <c:formatCode>_(* #,##0.0_);_(* \(#,##0.0\);_(* "-"??_);_(@_)</c:formatCode>
                <c:ptCount val="5"/>
                <c:pt idx="0">
                  <c:v>59</c:v>
                </c:pt>
                <c:pt idx="1">
                  <c:v>56.8</c:v>
                </c:pt>
                <c:pt idx="2">
                  <c:v>72.3</c:v>
                </c:pt>
                <c:pt idx="3">
                  <c:v>72.3</c:v>
                </c:pt>
                <c:pt idx="4">
                  <c:v>76.5</c:v>
                </c:pt>
              </c:numCache>
            </c:numRef>
          </c:val>
          <c:smooth val="0"/>
          <c:extLst>
            <c:ext xmlns:c16="http://schemas.microsoft.com/office/drawing/2014/chart" uri="{C3380CC4-5D6E-409C-BE32-E72D297353CC}">
              <c16:uniqueId val="{00000002-E949-48C0-A5E1-456F3BF0CAC9}"/>
            </c:ext>
          </c:extLst>
        </c:ser>
        <c:dLbls>
          <c:showLegendKey val="0"/>
          <c:showVal val="0"/>
          <c:showCatName val="0"/>
          <c:showSerName val="0"/>
          <c:showPercent val="0"/>
          <c:showBubbleSize val="0"/>
        </c:dLbls>
        <c:marker val="1"/>
        <c:smooth val="0"/>
        <c:axId val="1163789440"/>
        <c:axId val="1053145680"/>
      </c:lineChart>
      <c:catAx>
        <c:axId val="116378944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53145680"/>
        <c:crosses val="autoZero"/>
        <c:auto val="1"/>
        <c:lblAlgn val="ctr"/>
        <c:lblOffset val="100"/>
        <c:noMultiLvlLbl val="0"/>
      </c:catAx>
      <c:valAx>
        <c:axId val="1053145680"/>
        <c:scaling>
          <c:orientation val="minMax"/>
          <c:max val="8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163789440"/>
        <c:crosses val="autoZero"/>
        <c:crossBetween val="between"/>
        <c:majorUnit val="20"/>
      </c:valAx>
      <c:spPr>
        <a:noFill/>
        <a:ln>
          <a:noFill/>
        </a:ln>
        <a:effectLst/>
      </c:spPr>
    </c:plotArea>
    <c:legend>
      <c:legendPos val="t"/>
      <c:layout>
        <c:manualLayout>
          <c:xMode val="edge"/>
          <c:yMode val="edge"/>
          <c:x val="0.39365066345873434"/>
          <c:y val="2.1825396825396824E-2"/>
          <c:w val="0.44418006342957128"/>
          <c:h val="8.4328052743407073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874380285797605E-2"/>
          <c:y val="0.11769278323680614"/>
          <c:w val="0.90439413823272086"/>
          <c:h val="0.47048138869005013"/>
        </c:manualLayout>
      </c:layout>
      <c:barChart>
        <c:barDir val="col"/>
        <c:grouping val="clustered"/>
        <c:varyColors val="0"/>
        <c:ser>
          <c:idx val="0"/>
          <c:order val="0"/>
          <c:spPr>
            <a:solidFill>
              <a:srgbClr val="002345"/>
            </a:solidFill>
            <a:ln w="76200">
              <a:noFill/>
            </a:ln>
            <a:effectLst/>
          </c:spPr>
          <c:invertIfNegative val="0"/>
          <c:dPt>
            <c:idx val="3"/>
            <c:invertIfNegative val="0"/>
            <c:bubble3D val="0"/>
            <c:spPr>
              <a:solidFill>
                <a:srgbClr val="EB1C2D"/>
              </a:solidFill>
              <a:ln w="76200">
                <a:noFill/>
              </a:ln>
              <a:effectLst/>
            </c:spPr>
            <c:extLst>
              <c:ext xmlns:c16="http://schemas.microsoft.com/office/drawing/2014/chart" uri="{C3380CC4-5D6E-409C-BE32-E72D297353CC}">
                <c16:uniqueId val="{00000001-5213-4E56-A229-3BC3B83B97AF}"/>
              </c:ext>
            </c:extLst>
          </c:dPt>
          <c:dPt>
            <c:idx val="4"/>
            <c:invertIfNegative val="0"/>
            <c:bubble3D val="0"/>
            <c:spPr>
              <a:solidFill>
                <a:srgbClr val="EB1C2D"/>
              </a:solidFill>
              <a:ln w="76200">
                <a:noFill/>
              </a:ln>
              <a:effectLst/>
            </c:spPr>
            <c:extLst>
              <c:ext xmlns:c16="http://schemas.microsoft.com/office/drawing/2014/chart" uri="{C3380CC4-5D6E-409C-BE32-E72D297353CC}">
                <c16:uniqueId val="{00000003-5213-4E56-A229-3BC3B83B97AF}"/>
              </c:ext>
            </c:extLst>
          </c:dPt>
          <c:dPt>
            <c:idx val="5"/>
            <c:invertIfNegative val="0"/>
            <c:bubble3D val="0"/>
            <c:spPr>
              <a:solidFill>
                <a:srgbClr val="EB1C2D"/>
              </a:solidFill>
              <a:ln w="76200">
                <a:noFill/>
              </a:ln>
              <a:effectLst/>
            </c:spPr>
            <c:extLst>
              <c:ext xmlns:c16="http://schemas.microsoft.com/office/drawing/2014/chart" uri="{C3380CC4-5D6E-409C-BE32-E72D297353CC}">
                <c16:uniqueId val="{00000005-5213-4E56-A229-3BC3B83B97AF}"/>
              </c:ext>
            </c:extLst>
          </c:dPt>
          <c:cat>
            <c:multiLvlStrRef>
              <c:f>'4.3.F'!$T$2:$U$7</c:f>
              <c:multiLvlStrCache>
                <c:ptCount val="6"/>
                <c:lvl>
                  <c:pt idx="0">
                    <c:v>2010-14</c:v>
                  </c:pt>
                  <c:pt idx="1">
                    <c:v>2015-19</c:v>
                  </c:pt>
                  <c:pt idx="2">
                    <c:v>2020-22</c:v>
                  </c:pt>
                  <c:pt idx="3">
                    <c:v>2010-14</c:v>
                  </c:pt>
                  <c:pt idx="4">
                    <c:v>2015-19</c:v>
                  </c:pt>
                  <c:pt idx="5">
                    <c:v>2020-22</c:v>
                  </c:pt>
                </c:lvl>
                <c:lvl>
                  <c:pt idx="0">
                    <c:v>LICs</c:v>
                  </c:pt>
                  <c:pt idx="3">
                    <c:v>Other EMDEs</c:v>
                  </c:pt>
                </c:lvl>
              </c:multiLvlStrCache>
            </c:multiLvlStrRef>
          </c:cat>
          <c:val>
            <c:numRef>
              <c:f>'4.3.F'!$V$2:$V$7</c:f>
              <c:numCache>
                <c:formatCode>General</c:formatCode>
                <c:ptCount val="6"/>
                <c:pt idx="0">
                  <c:v>26.9</c:v>
                </c:pt>
                <c:pt idx="1">
                  <c:v>29.5</c:v>
                </c:pt>
                <c:pt idx="2">
                  <c:v>26.4</c:v>
                </c:pt>
                <c:pt idx="3">
                  <c:v>38.6</c:v>
                </c:pt>
                <c:pt idx="4">
                  <c:v>41.2</c:v>
                </c:pt>
                <c:pt idx="5">
                  <c:v>44.4</c:v>
                </c:pt>
              </c:numCache>
            </c:numRef>
          </c:val>
          <c:extLst>
            <c:ext xmlns:c16="http://schemas.microsoft.com/office/drawing/2014/chart" uri="{C3380CC4-5D6E-409C-BE32-E72D297353CC}">
              <c16:uniqueId val="{00000006-5213-4E56-A229-3BC3B83B97AF}"/>
            </c:ext>
          </c:extLst>
        </c:ser>
        <c:dLbls>
          <c:showLegendKey val="0"/>
          <c:showVal val="0"/>
          <c:showCatName val="0"/>
          <c:showSerName val="0"/>
          <c:showPercent val="0"/>
          <c:showBubbleSize val="0"/>
        </c:dLbls>
        <c:gapWidth val="219"/>
        <c:overlap val="-27"/>
        <c:axId val="928115136"/>
        <c:axId val="1"/>
      </c:barChart>
      <c:catAx>
        <c:axId val="928115136"/>
        <c:scaling>
          <c:orientation val="minMax"/>
        </c:scaling>
        <c:delete val="0"/>
        <c:axPos val="b"/>
        <c:numFmt formatCode="General" sourceLinked="1"/>
        <c:majorTickMark val="none"/>
        <c:minorTickMark val="none"/>
        <c:tickLblPos val="low"/>
        <c:spPr>
          <a:ln w="3175">
            <a:solidFill>
              <a:srgbClr val="000000"/>
            </a:solidFill>
            <a:prstDash val="solid"/>
          </a:ln>
        </c:spPr>
        <c:txPr>
          <a:bodyPr rot="-5400000" vert="horz"/>
          <a:lstStyle/>
          <a:p>
            <a:pPr>
              <a:defRPr sz="3300" b="0" i="0" u="none" strike="noStrike" baseline="0">
                <a:solidFill>
                  <a:srgbClr val="000000"/>
                </a:solidFill>
                <a:latin typeface="Arial"/>
                <a:ea typeface="Arial"/>
                <a:cs typeface="Arial"/>
              </a:defRPr>
            </a:pPr>
            <a:endParaRPr lang="en-US"/>
          </a:p>
        </c:txPr>
        <c:crossAx val="1"/>
        <c:crosses val="autoZero"/>
        <c:auto val="1"/>
        <c:lblAlgn val="ctr"/>
        <c:lblOffset val="100"/>
        <c:noMultiLvlLbl val="0"/>
      </c:catAx>
      <c:valAx>
        <c:axId val="1"/>
        <c:scaling>
          <c:orientation val="minMax"/>
        </c:scaling>
        <c:delete val="0"/>
        <c:axPos val="l"/>
        <c:numFmt formatCode="#,##0" sourceLinked="0"/>
        <c:majorTickMark val="none"/>
        <c:minorTickMark val="none"/>
        <c:tickLblPos val="nextTo"/>
        <c:spPr>
          <a:ln w="6350">
            <a:noFill/>
          </a:ln>
        </c:spPr>
        <c:txPr>
          <a:bodyPr rot="0" vert="horz"/>
          <a:lstStyle/>
          <a:p>
            <a:pPr>
              <a:defRPr sz="3300" b="0" i="0" u="none" strike="noStrike" baseline="0">
                <a:solidFill>
                  <a:srgbClr val="000000"/>
                </a:solidFill>
                <a:latin typeface="Arial"/>
                <a:ea typeface="Arial"/>
                <a:cs typeface="Arial"/>
              </a:defRPr>
            </a:pPr>
            <a:endParaRPr lang="en-US"/>
          </a:p>
        </c:txPr>
        <c:crossAx val="928115136"/>
        <c:crosses val="autoZero"/>
        <c:crossBetween val="between"/>
        <c:majorUnit val="10"/>
      </c:valAx>
      <c:spPr>
        <a:noFill/>
        <a:ln w="25400">
          <a:noFill/>
        </a:ln>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5354148439778357E-2"/>
          <c:y val="0.12199066783318752"/>
          <c:w val="0.89936807378244388"/>
          <c:h val="0.42356486689163853"/>
        </c:manualLayout>
      </c:layout>
      <c:barChart>
        <c:barDir val="col"/>
        <c:grouping val="clustered"/>
        <c:varyColors val="0"/>
        <c:ser>
          <c:idx val="1"/>
          <c:order val="0"/>
          <c:tx>
            <c:strRef>
              <c:f>'4.4.A'!$T$4</c:f>
              <c:strCache>
                <c:ptCount val="1"/>
                <c:pt idx="0">
                  <c:v>Most recent DeMPA</c:v>
                </c:pt>
              </c:strCache>
            </c:strRef>
          </c:tx>
          <c:spPr>
            <a:solidFill>
              <a:srgbClr val="002345"/>
            </a:solidFill>
            <a:ln>
              <a:noFill/>
            </a:ln>
            <a:effectLst/>
          </c:spPr>
          <c:invertIfNegative val="0"/>
          <c:cat>
            <c:strRef>
              <c:f>'4.4.A'!$U$2:$AA$2</c:f>
              <c:strCache>
                <c:ptCount val="7"/>
                <c:pt idx="0">
                  <c:v>Legal
 framework</c:v>
                </c:pt>
                <c:pt idx="1">
                  <c:v>Managerial structure</c:v>
                </c:pt>
                <c:pt idx="2">
                  <c:v>DMS</c:v>
                </c:pt>
                <c:pt idx="3">
                  <c:v>Evaluation 
and reporting</c:v>
                </c:pt>
                <c:pt idx="4">
                  <c:v>Audit</c:v>
                </c:pt>
                <c:pt idx="5">
                  <c:v>Coordination 
with FP</c:v>
                </c:pt>
                <c:pt idx="6">
                  <c:v>Coordination 
with MP</c:v>
                </c:pt>
              </c:strCache>
            </c:strRef>
          </c:cat>
          <c:val>
            <c:numRef>
              <c:f>'4.4.A'!$U$4:$AA$4</c:f>
              <c:numCache>
                <c:formatCode>0</c:formatCode>
                <c:ptCount val="7"/>
                <c:pt idx="0">
                  <c:v>6</c:v>
                </c:pt>
                <c:pt idx="1">
                  <c:v>11</c:v>
                </c:pt>
                <c:pt idx="2">
                  <c:v>5</c:v>
                </c:pt>
                <c:pt idx="3">
                  <c:v>4</c:v>
                </c:pt>
                <c:pt idx="4">
                  <c:v>3</c:v>
                </c:pt>
                <c:pt idx="5">
                  <c:v>5</c:v>
                </c:pt>
                <c:pt idx="6">
                  <c:v>11</c:v>
                </c:pt>
              </c:numCache>
            </c:numRef>
          </c:val>
          <c:extLst>
            <c:ext xmlns:c16="http://schemas.microsoft.com/office/drawing/2014/chart" uri="{C3380CC4-5D6E-409C-BE32-E72D297353CC}">
              <c16:uniqueId val="{00000000-6293-4363-9E05-9AC9C132EE8F}"/>
            </c:ext>
          </c:extLst>
        </c:ser>
        <c:dLbls>
          <c:showLegendKey val="0"/>
          <c:showVal val="0"/>
          <c:showCatName val="0"/>
          <c:showSerName val="0"/>
          <c:showPercent val="0"/>
          <c:showBubbleSize val="0"/>
        </c:dLbls>
        <c:gapWidth val="219"/>
        <c:overlap val="-27"/>
        <c:axId val="1291166640"/>
        <c:axId val="1805030176"/>
      </c:barChart>
      <c:lineChart>
        <c:grouping val="stacked"/>
        <c:varyColors val="0"/>
        <c:ser>
          <c:idx val="0"/>
          <c:order val="1"/>
          <c:tx>
            <c:strRef>
              <c:f>'4.4.A'!$T$3</c:f>
              <c:strCache>
                <c:ptCount val="1"/>
                <c:pt idx="0">
                  <c:v>First DeMPA</c:v>
                </c:pt>
              </c:strCache>
            </c:strRef>
          </c:tx>
          <c:spPr>
            <a:ln w="28575" cap="rnd">
              <a:noFill/>
              <a:round/>
            </a:ln>
            <a:effectLst/>
          </c:spPr>
          <c:marker>
            <c:symbol val="diamond"/>
            <c:size val="16"/>
            <c:spPr>
              <a:solidFill>
                <a:srgbClr val="F78D28"/>
              </a:solidFill>
              <a:ln w="9525">
                <a:noFill/>
              </a:ln>
              <a:effectLst/>
            </c:spPr>
          </c:marker>
          <c:cat>
            <c:strRef>
              <c:f>'4.4.A'!$U$2:$AA$2</c:f>
              <c:strCache>
                <c:ptCount val="7"/>
                <c:pt idx="0">
                  <c:v>Legal
 framework</c:v>
                </c:pt>
                <c:pt idx="1">
                  <c:v>Managerial structure</c:v>
                </c:pt>
                <c:pt idx="2">
                  <c:v>DMS</c:v>
                </c:pt>
                <c:pt idx="3">
                  <c:v>Evaluation 
and reporting</c:v>
                </c:pt>
                <c:pt idx="4">
                  <c:v>Audit</c:v>
                </c:pt>
                <c:pt idx="5">
                  <c:v>Coordination 
with FP</c:v>
                </c:pt>
                <c:pt idx="6">
                  <c:v>Coordination 
with MP</c:v>
                </c:pt>
              </c:strCache>
            </c:strRef>
          </c:cat>
          <c:val>
            <c:numRef>
              <c:f>'4.4.A'!$U$3:$AA$3</c:f>
              <c:numCache>
                <c:formatCode>0</c:formatCode>
                <c:ptCount val="7"/>
                <c:pt idx="0">
                  <c:v>5</c:v>
                </c:pt>
                <c:pt idx="1">
                  <c:v>8</c:v>
                </c:pt>
                <c:pt idx="2">
                  <c:v>1</c:v>
                </c:pt>
                <c:pt idx="3">
                  <c:v>0</c:v>
                </c:pt>
                <c:pt idx="4">
                  <c:v>3</c:v>
                </c:pt>
                <c:pt idx="5">
                  <c:v>8</c:v>
                </c:pt>
                <c:pt idx="6">
                  <c:v>10</c:v>
                </c:pt>
              </c:numCache>
            </c:numRef>
          </c:val>
          <c:smooth val="0"/>
          <c:extLst>
            <c:ext xmlns:c16="http://schemas.microsoft.com/office/drawing/2014/chart" uri="{C3380CC4-5D6E-409C-BE32-E72D297353CC}">
              <c16:uniqueId val="{00000001-6293-4363-9E05-9AC9C132EE8F}"/>
            </c:ext>
          </c:extLst>
        </c:ser>
        <c:dLbls>
          <c:showLegendKey val="0"/>
          <c:showVal val="0"/>
          <c:showCatName val="0"/>
          <c:showSerName val="0"/>
          <c:showPercent val="0"/>
          <c:showBubbleSize val="0"/>
        </c:dLbls>
        <c:marker val="1"/>
        <c:smooth val="0"/>
        <c:axId val="1291166640"/>
        <c:axId val="1805030176"/>
      </c:lineChart>
      <c:catAx>
        <c:axId val="1291166640"/>
        <c:scaling>
          <c:orientation val="minMax"/>
        </c:scaling>
        <c:delete val="0"/>
        <c:axPos val="b"/>
        <c:numFmt formatCode="General" sourceLinked="1"/>
        <c:majorTickMark val="none"/>
        <c:minorTickMark val="none"/>
        <c:tickLblPos val="low"/>
        <c:spPr>
          <a:noFill/>
          <a:ln w="9525" cap="flat" cmpd="sng" algn="ctr">
            <a:solidFill>
              <a:srgbClr val="000000">
                <a:lumMod val="100000"/>
              </a:srgbClr>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5400000" spcFirstLastPara="1" vertOverflow="ellipsis" wrap="square" anchor="ctr" anchorCtr="1"/>
          <a:lstStyle/>
          <a:p>
            <a:pPr>
              <a:defRPr sz="3300" b="0" i="0" u="none" strike="noStrike" kern="1200" baseline="0">
                <a:solidFill>
                  <a:srgbClr val="000000">
                    <a:lumMod val="100000"/>
                  </a:srgbClr>
                </a:solidFill>
                <a:latin typeface="Arial" panose="020B0604020202020204" pitchFamily="34" charset="0"/>
                <a:ea typeface="+mn-ea"/>
                <a:cs typeface="Arial" panose="020B0604020202020204" pitchFamily="34" charset="0"/>
              </a:defRPr>
            </a:pPr>
            <a:endParaRPr lang="en-US"/>
          </a:p>
        </c:txPr>
        <c:crossAx val="1805030176"/>
        <c:crosses val="autoZero"/>
        <c:auto val="1"/>
        <c:lblAlgn val="ctr"/>
        <c:lblOffset val="100"/>
        <c:noMultiLvlLbl val="0"/>
      </c:catAx>
      <c:valAx>
        <c:axId val="1805030176"/>
        <c:scaling>
          <c:orientation val="minMax"/>
          <c:max val="12"/>
        </c:scaling>
        <c:delete val="0"/>
        <c:axPos val="l"/>
        <c:numFmt formatCode="0" sourceLinked="0"/>
        <c:majorTickMark val="none"/>
        <c:minorTickMark val="none"/>
        <c:tickLblPos val="nextTo"/>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txPr>
          <a:bodyPr rot="-60000000" spcFirstLastPara="1" vertOverflow="ellipsis" vert="horz" wrap="square" anchor="ctr" anchorCtr="1"/>
          <a:lstStyle/>
          <a:p>
            <a:pPr>
              <a:defRPr sz="3300" b="0" i="0" u="none" strike="noStrike" kern="1200" baseline="0">
                <a:solidFill>
                  <a:srgbClr val="000000">
                    <a:lumMod val="100000"/>
                  </a:srgbClr>
                </a:solidFill>
                <a:latin typeface="Arial" panose="020B0604020202020204" pitchFamily="34" charset="0"/>
                <a:ea typeface="+mn-ea"/>
                <a:cs typeface="Arial" panose="020B0604020202020204" pitchFamily="34" charset="0"/>
              </a:defRPr>
            </a:pPr>
            <a:endParaRPr lang="en-US"/>
          </a:p>
        </c:txPr>
        <c:crossAx val="1291166640"/>
        <c:crosses val="autoZero"/>
        <c:crossBetween val="between"/>
        <c:majorUnit val="2"/>
        <c:minorUnit val="1"/>
      </c:valAx>
      <c:spPr>
        <a:noFill/>
        <a:ln>
          <a:noFill/>
        </a:ln>
        <a:effectLst/>
      </c:spPr>
    </c:plotArea>
    <c:legend>
      <c:legendPos val="b"/>
      <c:layout>
        <c:manualLayout>
          <c:xMode val="edge"/>
          <c:yMode val="edge"/>
          <c:x val="0.37154822834645668"/>
          <c:y val="0.10112510936132983"/>
          <c:w val="0.47218132108486438"/>
          <c:h val="0.14146748323126274"/>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lumMod val="100000"/>
                </a:srgb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lumMod val="100000"/>
      </a:srgbClr>
    </a:solid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3200" b="0">
          <a:solidFill>
            <a:srgbClr val="000000">
              <a:lumMod val="100000"/>
            </a:srgb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51155584718577E-2"/>
          <c:y val="0.12199066783318752"/>
          <c:w val="0.89821066637503633"/>
          <c:h val="0.47080854476523776"/>
        </c:manualLayout>
      </c:layout>
      <c:barChart>
        <c:barDir val="col"/>
        <c:grouping val="clustered"/>
        <c:varyColors val="0"/>
        <c:ser>
          <c:idx val="1"/>
          <c:order val="0"/>
          <c:tx>
            <c:strRef>
              <c:f>'4.4.B'!$T$4</c:f>
              <c:strCache>
                <c:ptCount val="1"/>
                <c:pt idx="0">
                  <c:v>Most recent DeMPA</c:v>
                </c:pt>
              </c:strCache>
            </c:strRef>
          </c:tx>
          <c:spPr>
            <a:solidFill>
              <a:srgbClr val="002345"/>
            </a:solidFill>
            <a:ln>
              <a:noFill/>
            </a:ln>
            <a:effectLst/>
          </c:spPr>
          <c:invertIfNegative val="0"/>
          <c:cat>
            <c:strRef>
              <c:f>'4.4.B'!$U$2:$AA$2</c:f>
              <c:strCache>
                <c:ptCount val="7"/>
                <c:pt idx="0">
                  <c:v>Domestic borrowing</c:v>
                </c:pt>
                <c:pt idx="1">
                  <c:v>External borrowing</c:v>
                </c:pt>
                <c:pt idx="2">
                  <c:v>LGLD</c:v>
                </c:pt>
                <c:pt idx="3">
                  <c:v>CFF 
and CBM</c:v>
                </c:pt>
                <c:pt idx="4">
                  <c:v>DA and DS</c:v>
                </c:pt>
                <c:pt idx="5">
                  <c:v>SD, SC, 
and BCP</c:v>
                </c:pt>
                <c:pt idx="6">
                  <c:v>Debt 
records</c:v>
                </c:pt>
              </c:strCache>
            </c:strRef>
          </c:cat>
          <c:val>
            <c:numRef>
              <c:f>'4.4.B'!$U$4:$AA$4</c:f>
              <c:numCache>
                <c:formatCode>0</c:formatCode>
                <c:ptCount val="7"/>
                <c:pt idx="0">
                  <c:v>6</c:v>
                </c:pt>
                <c:pt idx="1">
                  <c:v>1</c:v>
                </c:pt>
                <c:pt idx="2">
                  <c:v>4</c:v>
                </c:pt>
                <c:pt idx="3">
                  <c:v>1</c:v>
                </c:pt>
                <c:pt idx="4">
                  <c:v>1</c:v>
                </c:pt>
                <c:pt idx="5">
                  <c:v>1</c:v>
                </c:pt>
                <c:pt idx="6">
                  <c:v>8</c:v>
                </c:pt>
              </c:numCache>
            </c:numRef>
          </c:val>
          <c:extLst>
            <c:ext xmlns:c16="http://schemas.microsoft.com/office/drawing/2014/chart" uri="{C3380CC4-5D6E-409C-BE32-E72D297353CC}">
              <c16:uniqueId val="{00000000-BB28-491F-9EDB-138E96BEA790}"/>
            </c:ext>
          </c:extLst>
        </c:ser>
        <c:dLbls>
          <c:showLegendKey val="0"/>
          <c:showVal val="0"/>
          <c:showCatName val="0"/>
          <c:showSerName val="0"/>
          <c:showPercent val="0"/>
          <c:showBubbleSize val="0"/>
        </c:dLbls>
        <c:gapWidth val="219"/>
        <c:overlap val="-27"/>
        <c:axId val="1291166640"/>
        <c:axId val="1805030176"/>
      </c:barChart>
      <c:lineChart>
        <c:grouping val="stacked"/>
        <c:varyColors val="0"/>
        <c:ser>
          <c:idx val="0"/>
          <c:order val="1"/>
          <c:tx>
            <c:strRef>
              <c:f>'4.4.B'!$T$3</c:f>
              <c:strCache>
                <c:ptCount val="1"/>
                <c:pt idx="0">
                  <c:v>First DeMPA</c:v>
                </c:pt>
              </c:strCache>
            </c:strRef>
          </c:tx>
          <c:spPr>
            <a:ln w="25400" cap="rnd">
              <a:noFill/>
              <a:round/>
            </a:ln>
            <a:effectLst/>
          </c:spPr>
          <c:marker>
            <c:symbol val="diamond"/>
            <c:size val="16"/>
            <c:spPr>
              <a:solidFill>
                <a:srgbClr val="F78D28"/>
              </a:solidFill>
              <a:ln w="9525">
                <a:noFill/>
              </a:ln>
              <a:effectLst/>
            </c:spPr>
          </c:marker>
          <c:cat>
            <c:strRef>
              <c:f>'4.4.B'!$U$2:$AA$2</c:f>
              <c:strCache>
                <c:ptCount val="7"/>
                <c:pt idx="0">
                  <c:v>Domestic borrowing</c:v>
                </c:pt>
                <c:pt idx="1">
                  <c:v>External borrowing</c:v>
                </c:pt>
                <c:pt idx="2">
                  <c:v>LGLD</c:v>
                </c:pt>
                <c:pt idx="3">
                  <c:v>CFF 
and CBM</c:v>
                </c:pt>
                <c:pt idx="4">
                  <c:v>DA and DS</c:v>
                </c:pt>
                <c:pt idx="5">
                  <c:v>SD, SC, 
and BCP</c:v>
                </c:pt>
                <c:pt idx="6">
                  <c:v>Debt 
records</c:v>
                </c:pt>
              </c:strCache>
            </c:strRef>
          </c:cat>
          <c:val>
            <c:numRef>
              <c:f>'4.4.B'!$U$3:$AA$3</c:f>
              <c:numCache>
                <c:formatCode>0</c:formatCode>
                <c:ptCount val="7"/>
                <c:pt idx="0">
                  <c:v>3</c:v>
                </c:pt>
                <c:pt idx="1">
                  <c:v>1</c:v>
                </c:pt>
                <c:pt idx="2">
                  <c:v>1</c:v>
                </c:pt>
                <c:pt idx="3">
                  <c:v>1</c:v>
                </c:pt>
                <c:pt idx="4">
                  <c:v>0</c:v>
                </c:pt>
                <c:pt idx="5">
                  <c:v>0</c:v>
                </c:pt>
                <c:pt idx="6">
                  <c:v>1</c:v>
                </c:pt>
              </c:numCache>
            </c:numRef>
          </c:val>
          <c:smooth val="0"/>
          <c:extLst>
            <c:ext xmlns:c16="http://schemas.microsoft.com/office/drawing/2014/chart" uri="{C3380CC4-5D6E-409C-BE32-E72D297353CC}">
              <c16:uniqueId val="{00000001-BB28-491F-9EDB-138E96BEA790}"/>
            </c:ext>
          </c:extLst>
        </c:ser>
        <c:dLbls>
          <c:showLegendKey val="0"/>
          <c:showVal val="0"/>
          <c:showCatName val="0"/>
          <c:showSerName val="0"/>
          <c:showPercent val="0"/>
          <c:showBubbleSize val="0"/>
        </c:dLbls>
        <c:marker val="1"/>
        <c:smooth val="0"/>
        <c:axId val="1291166640"/>
        <c:axId val="1805030176"/>
      </c:lineChart>
      <c:catAx>
        <c:axId val="1291166640"/>
        <c:scaling>
          <c:orientation val="minMax"/>
        </c:scaling>
        <c:delete val="0"/>
        <c:axPos val="b"/>
        <c:numFmt formatCode="General" sourceLinked="1"/>
        <c:majorTickMark val="none"/>
        <c:minorTickMark val="none"/>
        <c:tickLblPos val="low"/>
        <c:spPr>
          <a:noFill/>
          <a:ln w="9525" cap="flat" cmpd="sng" algn="ctr">
            <a:solidFill>
              <a:srgbClr val="000000">
                <a:lumMod val="100000"/>
              </a:srgbClr>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5400000" spcFirstLastPara="1" vertOverflow="ellipsis" wrap="square" anchor="ctr" anchorCtr="1"/>
          <a:lstStyle/>
          <a:p>
            <a:pPr>
              <a:defRPr sz="3300" b="0" i="0" u="none" strike="noStrike" kern="1200" baseline="0">
                <a:solidFill>
                  <a:srgbClr val="000000">
                    <a:lumMod val="100000"/>
                  </a:srgbClr>
                </a:solidFill>
                <a:latin typeface="Arial" panose="020B0604020202020204" pitchFamily="34" charset="0"/>
                <a:ea typeface="+mn-ea"/>
                <a:cs typeface="Arial" panose="020B0604020202020204" pitchFamily="34" charset="0"/>
              </a:defRPr>
            </a:pPr>
            <a:endParaRPr lang="en-US"/>
          </a:p>
        </c:txPr>
        <c:crossAx val="1805030176"/>
        <c:crosses val="autoZero"/>
        <c:auto val="1"/>
        <c:lblAlgn val="ctr"/>
        <c:lblOffset val="100"/>
        <c:noMultiLvlLbl val="0"/>
      </c:catAx>
      <c:valAx>
        <c:axId val="1805030176"/>
        <c:scaling>
          <c:orientation val="minMax"/>
          <c:max val="12"/>
          <c:min val="0"/>
        </c:scaling>
        <c:delete val="0"/>
        <c:axPos val="l"/>
        <c:numFmt formatCode="0" sourceLinked="0"/>
        <c:majorTickMark val="none"/>
        <c:minorTickMark val="none"/>
        <c:tickLblPos val="nextTo"/>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txPr>
          <a:bodyPr rot="-60000000" spcFirstLastPara="1" vertOverflow="ellipsis" vert="horz" wrap="square" anchor="ctr" anchorCtr="1"/>
          <a:lstStyle/>
          <a:p>
            <a:pPr>
              <a:defRPr sz="3300" b="0" i="0" u="none" strike="noStrike" kern="1200" baseline="0">
                <a:solidFill>
                  <a:srgbClr val="000000">
                    <a:lumMod val="100000"/>
                  </a:srgbClr>
                </a:solidFill>
                <a:latin typeface="Arial" panose="020B0604020202020204" pitchFamily="34" charset="0"/>
                <a:ea typeface="+mn-ea"/>
                <a:cs typeface="Arial" panose="020B0604020202020204" pitchFamily="34" charset="0"/>
              </a:defRPr>
            </a:pPr>
            <a:endParaRPr lang="en-US"/>
          </a:p>
        </c:txPr>
        <c:crossAx val="1291166640"/>
        <c:crosses val="autoZero"/>
        <c:crossBetween val="between"/>
        <c:majorUnit val="2"/>
      </c:valAx>
      <c:spPr>
        <a:noFill/>
        <a:ln>
          <a:noFill/>
        </a:ln>
        <a:effectLst/>
      </c:spPr>
    </c:plotArea>
    <c:legend>
      <c:legendPos val="b"/>
      <c:layout>
        <c:manualLayout>
          <c:xMode val="edge"/>
          <c:yMode val="edge"/>
          <c:x val="0.30627045056867896"/>
          <c:y val="0.12890288713910764"/>
          <c:w val="0.51523687664041984"/>
          <c:h val="0.15813414989792943"/>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lumMod val="100000"/>
                </a:srgb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lumMod val="100000"/>
      </a:srgbClr>
    </a:solid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3200" b="0">
          <a:solidFill>
            <a:srgbClr val="000000">
              <a:lumMod val="100000"/>
            </a:srgb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'4.5.A'!$U$1</c:f>
              <c:strCache>
                <c:ptCount val="1"/>
                <c:pt idx="0">
                  <c:v>Grants</c:v>
                </c:pt>
              </c:strCache>
            </c:strRef>
          </c:tx>
          <c:spPr>
            <a:solidFill>
              <a:srgbClr val="002345"/>
            </a:solidFill>
            <a:ln w="76200">
              <a:noFill/>
            </a:ln>
            <a:effectLst/>
          </c:spPr>
          <c:invertIfNegative val="0"/>
          <c:cat>
            <c:numRef>
              <c:f>'4.5.A'!$T$2:$T$14</c:f>
              <c:numCache>
                <c:formatCode>0</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'4.5.A'!$U$2:$U$14</c:f>
              <c:numCache>
                <c:formatCode>0.0</c:formatCode>
                <c:ptCount val="13"/>
                <c:pt idx="0">
                  <c:v>4.9000000000000004</c:v>
                </c:pt>
                <c:pt idx="1">
                  <c:v>7.4</c:v>
                </c:pt>
                <c:pt idx="2">
                  <c:v>6.5</c:v>
                </c:pt>
                <c:pt idx="3">
                  <c:v>7.1</c:v>
                </c:pt>
                <c:pt idx="4">
                  <c:v>6.4</c:v>
                </c:pt>
                <c:pt idx="5">
                  <c:v>6.6</c:v>
                </c:pt>
                <c:pt idx="6">
                  <c:v>7.5</c:v>
                </c:pt>
                <c:pt idx="7">
                  <c:v>7.7</c:v>
                </c:pt>
                <c:pt idx="8">
                  <c:v>10.4</c:v>
                </c:pt>
                <c:pt idx="9">
                  <c:v>8.6</c:v>
                </c:pt>
                <c:pt idx="10">
                  <c:v>9.8000000000000007</c:v>
                </c:pt>
                <c:pt idx="11">
                  <c:v>9.5</c:v>
                </c:pt>
                <c:pt idx="12">
                  <c:v>5.3</c:v>
                </c:pt>
              </c:numCache>
            </c:numRef>
          </c:val>
          <c:extLst>
            <c:ext xmlns:c16="http://schemas.microsoft.com/office/drawing/2014/chart" uri="{C3380CC4-5D6E-409C-BE32-E72D297353CC}">
              <c16:uniqueId val="{00000000-32D0-43A9-BF75-B27F93A62198}"/>
            </c:ext>
          </c:extLst>
        </c:ser>
        <c:dLbls>
          <c:showLegendKey val="0"/>
          <c:showVal val="0"/>
          <c:showCatName val="0"/>
          <c:showSerName val="0"/>
          <c:showPercent val="0"/>
          <c:showBubbleSize val="0"/>
        </c:dLbls>
        <c:gapWidth val="150"/>
        <c:axId val="22908208"/>
        <c:axId val="22909168"/>
      </c:barChart>
      <c:lineChart>
        <c:grouping val="standard"/>
        <c:varyColors val="0"/>
        <c:ser>
          <c:idx val="1"/>
          <c:order val="1"/>
          <c:tx>
            <c:strRef>
              <c:f>'4.5.A'!$V$1</c:f>
              <c:strCache>
                <c:ptCount val="1"/>
                <c:pt idx="0">
                  <c:v>IDA grants (RHS)</c:v>
                </c:pt>
              </c:strCache>
            </c:strRef>
          </c:tx>
          <c:spPr>
            <a:ln w="76200" cap="rnd">
              <a:solidFill>
                <a:srgbClr val="EB1C2D"/>
              </a:solidFill>
              <a:round/>
            </a:ln>
            <a:effectLst/>
          </c:spPr>
          <c:marker>
            <c:symbol val="none"/>
          </c:marker>
          <c:cat>
            <c:numRef>
              <c:f>'4.5.A'!$T$2:$T$14</c:f>
              <c:numCache>
                <c:formatCode>0</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'4.5.A'!$V$2:$V$14</c:f>
              <c:numCache>
                <c:formatCode>0.0</c:formatCode>
                <c:ptCount val="13"/>
                <c:pt idx="0">
                  <c:v>0.8</c:v>
                </c:pt>
                <c:pt idx="1">
                  <c:v>0.7</c:v>
                </c:pt>
                <c:pt idx="2">
                  <c:v>0.6</c:v>
                </c:pt>
                <c:pt idx="3">
                  <c:v>0.7</c:v>
                </c:pt>
                <c:pt idx="4">
                  <c:v>0.6</c:v>
                </c:pt>
                <c:pt idx="5">
                  <c:v>0.5</c:v>
                </c:pt>
                <c:pt idx="6">
                  <c:v>0.6</c:v>
                </c:pt>
                <c:pt idx="7">
                  <c:v>0.8</c:v>
                </c:pt>
                <c:pt idx="8">
                  <c:v>0.9</c:v>
                </c:pt>
                <c:pt idx="9">
                  <c:v>0.8</c:v>
                </c:pt>
                <c:pt idx="10">
                  <c:v>1.2</c:v>
                </c:pt>
                <c:pt idx="11">
                  <c:v>1.1000000000000001</c:v>
                </c:pt>
                <c:pt idx="12">
                  <c:v>1.2</c:v>
                </c:pt>
              </c:numCache>
            </c:numRef>
          </c:val>
          <c:smooth val="0"/>
          <c:extLst>
            <c:ext xmlns:c16="http://schemas.microsoft.com/office/drawing/2014/chart" uri="{C3380CC4-5D6E-409C-BE32-E72D297353CC}">
              <c16:uniqueId val="{00000001-32D0-43A9-BF75-B27F93A62198}"/>
            </c:ext>
          </c:extLst>
        </c:ser>
        <c:dLbls>
          <c:showLegendKey val="0"/>
          <c:showVal val="0"/>
          <c:showCatName val="0"/>
          <c:showSerName val="0"/>
          <c:showPercent val="0"/>
          <c:showBubbleSize val="0"/>
        </c:dLbls>
        <c:marker val="1"/>
        <c:smooth val="0"/>
        <c:axId val="17276544"/>
        <c:axId val="17277504"/>
      </c:lineChart>
      <c:catAx>
        <c:axId val="22908208"/>
        <c:scaling>
          <c:orientation val="minMax"/>
        </c:scaling>
        <c:delete val="0"/>
        <c:axPos val="b"/>
        <c:numFmt formatCode="0"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22909168"/>
        <c:crosses val="autoZero"/>
        <c:auto val="1"/>
        <c:lblAlgn val="ctr"/>
        <c:lblOffset val="100"/>
        <c:noMultiLvlLbl val="0"/>
      </c:catAx>
      <c:valAx>
        <c:axId val="22909168"/>
        <c:scaling>
          <c:orientation val="minMax"/>
          <c:max val="1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2908208"/>
        <c:crosses val="autoZero"/>
        <c:crossBetween val="between"/>
      </c:valAx>
      <c:valAx>
        <c:axId val="17277504"/>
        <c:scaling>
          <c:orientation val="minMax"/>
          <c:max val="1.5"/>
        </c:scaling>
        <c:delete val="0"/>
        <c:axPos val="r"/>
        <c:numFmt formatCode="[&gt;0]0.0;#,##0" sourceLinked="0"/>
        <c:majorTickMark val="out"/>
        <c:minorTickMark val="none"/>
        <c:tickLblPos val="nextTo"/>
        <c:spPr>
          <a:noFill/>
          <a:ln>
            <a:noFill/>
          </a:ln>
          <a:effectLst/>
        </c:spPr>
        <c:txPr>
          <a:bodyPr rot="-60000000" spcFirstLastPara="1" vertOverflow="ellipsis" vert="horz" wrap="square" anchor="ctr" anchorCtr="1"/>
          <a:lstStyle/>
          <a:p>
            <a:pPr algn="ctr">
              <a:defRPr lang="en-US" sz="3300" b="0" i="0" u="none" strike="noStrike" kern="1200" baseline="0">
                <a:solidFill>
                  <a:srgbClr val="000000"/>
                </a:solidFill>
                <a:latin typeface="Arial"/>
                <a:ea typeface="Arial"/>
                <a:cs typeface="Arial"/>
              </a:defRPr>
            </a:pPr>
            <a:endParaRPr lang="en-US"/>
          </a:p>
        </c:txPr>
        <c:crossAx val="17276544"/>
        <c:crosses val="max"/>
        <c:crossBetween val="between"/>
        <c:majorUnit val="0.30000000000000004"/>
      </c:valAx>
      <c:catAx>
        <c:axId val="17276544"/>
        <c:scaling>
          <c:orientation val="minMax"/>
        </c:scaling>
        <c:delete val="1"/>
        <c:axPos val="b"/>
        <c:numFmt formatCode="0" sourceLinked="1"/>
        <c:majorTickMark val="out"/>
        <c:minorTickMark val="none"/>
        <c:tickLblPos val="nextTo"/>
        <c:crossAx val="17277504"/>
        <c:crosses val="autoZero"/>
        <c:auto val="1"/>
        <c:lblAlgn val="ctr"/>
        <c:lblOffset val="100"/>
        <c:noMultiLvlLbl val="0"/>
      </c:catAx>
      <c:spPr>
        <a:noFill/>
        <a:ln>
          <a:noFill/>
        </a:ln>
        <a:effectLst/>
      </c:spPr>
    </c:plotArea>
    <c:legend>
      <c:legendPos val="t"/>
      <c:layout>
        <c:manualLayout>
          <c:xMode val="edge"/>
          <c:yMode val="edge"/>
          <c:x val="9.627332353278778E-2"/>
          <c:y val="8.7946573827031957E-2"/>
          <c:w val="0.3435056694748761"/>
          <c:h val="0.15048561853322054"/>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939551915095221E-2"/>
          <c:y val="0.29547306586676664"/>
          <c:w val="0.90547257853812391"/>
          <c:h val="0.50422369078865137"/>
        </c:manualLayout>
      </c:layout>
      <c:barChart>
        <c:barDir val="col"/>
        <c:grouping val="stacked"/>
        <c:varyColors val="0"/>
        <c:ser>
          <c:idx val="0"/>
          <c:order val="0"/>
          <c:tx>
            <c:strRef>
              <c:f>'4.5.B'!$U$1</c:f>
              <c:strCache>
                <c:ptCount val="1"/>
                <c:pt idx="0">
                  <c:v>FDI</c:v>
                </c:pt>
              </c:strCache>
            </c:strRef>
          </c:tx>
          <c:spPr>
            <a:solidFill>
              <a:srgbClr val="002345"/>
            </a:solidFill>
            <a:ln w="76200">
              <a:noFill/>
            </a:ln>
            <a:effectLst/>
          </c:spPr>
          <c:invertIfNegative val="0"/>
          <c:cat>
            <c:numRef>
              <c:f>'4.5.B'!$T$2:$T$24</c:f>
              <c:numCache>
                <c:formatCode>0</c:formatCode>
                <c:ptCount val="23"/>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numCache>
            </c:numRef>
          </c:cat>
          <c:val>
            <c:numRef>
              <c:f>'4.5.B'!$U$2:$U$24</c:f>
              <c:numCache>
                <c:formatCode>0.0</c:formatCode>
                <c:ptCount val="23"/>
                <c:pt idx="0">
                  <c:v>1.5</c:v>
                </c:pt>
                <c:pt idx="1">
                  <c:v>2.5</c:v>
                </c:pt>
                <c:pt idx="2">
                  <c:v>2.6</c:v>
                </c:pt>
                <c:pt idx="3">
                  <c:v>3.3</c:v>
                </c:pt>
                <c:pt idx="4">
                  <c:v>3.2</c:v>
                </c:pt>
                <c:pt idx="5">
                  <c:v>2</c:v>
                </c:pt>
                <c:pt idx="6">
                  <c:v>3</c:v>
                </c:pt>
                <c:pt idx="7">
                  <c:v>3.4</c:v>
                </c:pt>
                <c:pt idx="8">
                  <c:v>3.6</c:v>
                </c:pt>
                <c:pt idx="9">
                  <c:v>3.2</c:v>
                </c:pt>
                <c:pt idx="10">
                  <c:v>4.2</c:v>
                </c:pt>
                <c:pt idx="11">
                  <c:v>4.5</c:v>
                </c:pt>
                <c:pt idx="12">
                  <c:v>6</c:v>
                </c:pt>
                <c:pt idx="13">
                  <c:v>5.0999999999999996</c:v>
                </c:pt>
                <c:pt idx="14">
                  <c:v>3.6</c:v>
                </c:pt>
                <c:pt idx="15">
                  <c:v>3.7</c:v>
                </c:pt>
                <c:pt idx="16">
                  <c:v>3.6</c:v>
                </c:pt>
                <c:pt idx="17">
                  <c:v>3.4</c:v>
                </c:pt>
                <c:pt idx="18">
                  <c:v>3.2</c:v>
                </c:pt>
                <c:pt idx="19">
                  <c:v>3.7</c:v>
                </c:pt>
                <c:pt idx="20">
                  <c:v>3.3</c:v>
                </c:pt>
                <c:pt idx="21">
                  <c:v>4.3</c:v>
                </c:pt>
                <c:pt idx="22">
                  <c:v>4</c:v>
                </c:pt>
              </c:numCache>
            </c:numRef>
          </c:val>
          <c:extLst>
            <c:ext xmlns:c16="http://schemas.microsoft.com/office/drawing/2014/chart" uri="{C3380CC4-5D6E-409C-BE32-E72D297353CC}">
              <c16:uniqueId val="{00000000-22B6-4D92-AD00-A8FF662BFD35}"/>
            </c:ext>
          </c:extLst>
        </c:ser>
        <c:ser>
          <c:idx val="1"/>
          <c:order val="1"/>
          <c:tx>
            <c:strRef>
              <c:f>'4.5.B'!$V$1</c:f>
              <c:strCache>
                <c:ptCount val="1"/>
                <c:pt idx="0">
                  <c:v>Remittances</c:v>
                </c:pt>
              </c:strCache>
            </c:strRef>
          </c:tx>
          <c:spPr>
            <a:solidFill>
              <a:srgbClr val="EB1C2D"/>
            </a:solidFill>
            <a:ln w="76200">
              <a:noFill/>
            </a:ln>
            <a:effectLst/>
          </c:spPr>
          <c:invertIfNegative val="0"/>
          <c:cat>
            <c:numRef>
              <c:f>'4.5.B'!$T$2:$T$24</c:f>
              <c:numCache>
                <c:formatCode>0</c:formatCode>
                <c:ptCount val="23"/>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numCache>
            </c:numRef>
          </c:cat>
          <c:val>
            <c:numRef>
              <c:f>'4.5.B'!$V$2:$V$24</c:f>
              <c:numCache>
                <c:formatCode>0.0</c:formatCode>
                <c:ptCount val="23"/>
                <c:pt idx="0">
                  <c:v>3.2</c:v>
                </c:pt>
                <c:pt idx="1">
                  <c:v>3.3</c:v>
                </c:pt>
                <c:pt idx="2">
                  <c:v>3.5</c:v>
                </c:pt>
                <c:pt idx="3">
                  <c:v>4</c:v>
                </c:pt>
                <c:pt idx="4">
                  <c:v>3.7</c:v>
                </c:pt>
                <c:pt idx="5">
                  <c:v>2.2000000000000002</c:v>
                </c:pt>
                <c:pt idx="6">
                  <c:v>2.1</c:v>
                </c:pt>
                <c:pt idx="7">
                  <c:v>2.1</c:v>
                </c:pt>
                <c:pt idx="8">
                  <c:v>2.2000000000000002</c:v>
                </c:pt>
                <c:pt idx="9">
                  <c:v>2.1</c:v>
                </c:pt>
                <c:pt idx="10">
                  <c:v>2.4</c:v>
                </c:pt>
                <c:pt idx="11">
                  <c:v>2.4</c:v>
                </c:pt>
                <c:pt idx="12">
                  <c:v>3</c:v>
                </c:pt>
                <c:pt idx="13">
                  <c:v>2.9</c:v>
                </c:pt>
                <c:pt idx="14">
                  <c:v>2.9</c:v>
                </c:pt>
                <c:pt idx="15">
                  <c:v>3</c:v>
                </c:pt>
                <c:pt idx="16">
                  <c:v>3</c:v>
                </c:pt>
                <c:pt idx="17">
                  <c:v>3.1</c:v>
                </c:pt>
                <c:pt idx="18">
                  <c:v>3.9</c:v>
                </c:pt>
                <c:pt idx="19">
                  <c:v>3.2</c:v>
                </c:pt>
                <c:pt idx="20">
                  <c:v>2.9</c:v>
                </c:pt>
                <c:pt idx="21">
                  <c:v>3</c:v>
                </c:pt>
                <c:pt idx="22">
                  <c:v>2.7</c:v>
                </c:pt>
              </c:numCache>
            </c:numRef>
          </c:val>
          <c:extLst>
            <c:ext xmlns:c16="http://schemas.microsoft.com/office/drawing/2014/chart" uri="{C3380CC4-5D6E-409C-BE32-E72D297353CC}">
              <c16:uniqueId val="{00000001-22B6-4D92-AD00-A8FF662BFD35}"/>
            </c:ext>
          </c:extLst>
        </c:ser>
        <c:ser>
          <c:idx val="2"/>
          <c:order val="2"/>
          <c:tx>
            <c:strRef>
              <c:f>'4.5.B'!$W$1</c:f>
              <c:strCache>
                <c:ptCount val="1"/>
                <c:pt idx="0">
                  <c:v>Portfolio investments</c:v>
                </c:pt>
              </c:strCache>
            </c:strRef>
          </c:tx>
          <c:spPr>
            <a:solidFill>
              <a:srgbClr val="00AB51"/>
            </a:solidFill>
            <a:ln w="76200">
              <a:noFill/>
            </a:ln>
            <a:effectLst/>
          </c:spPr>
          <c:invertIfNegative val="0"/>
          <c:cat>
            <c:numRef>
              <c:f>'4.5.B'!$T$2:$T$24</c:f>
              <c:numCache>
                <c:formatCode>0</c:formatCode>
                <c:ptCount val="23"/>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numCache>
            </c:numRef>
          </c:cat>
          <c:val>
            <c:numRef>
              <c:f>'4.5.B'!$W$2:$W$24</c:f>
              <c:numCache>
                <c:formatCode>0.0</c:formatCode>
                <c:ptCount val="23"/>
                <c:pt idx="0">
                  <c:v>-0.4</c:v>
                </c:pt>
                <c:pt idx="1">
                  <c:v>-0.1</c:v>
                </c:pt>
                <c:pt idx="2">
                  <c:v>-0.2</c:v>
                </c:pt>
                <c:pt idx="3">
                  <c:v>-0.2</c:v>
                </c:pt>
                <c:pt idx="4">
                  <c:v>-0.1</c:v>
                </c:pt>
                <c:pt idx="5">
                  <c:v>0.1</c:v>
                </c:pt>
                <c:pt idx="6">
                  <c:v>0.4</c:v>
                </c:pt>
                <c:pt idx="7">
                  <c:v>1.1000000000000001</c:v>
                </c:pt>
                <c:pt idx="8">
                  <c:v>0.7</c:v>
                </c:pt>
                <c:pt idx="9">
                  <c:v>0.6</c:v>
                </c:pt>
                <c:pt idx="10">
                  <c:v>1.6</c:v>
                </c:pt>
                <c:pt idx="11">
                  <c:v>0.7</c:v>
                </c:pt>
                <c:pt idx="12">
                  <c:v>1.5</c:v>
                </c:pt>
                <c:pt idx="13">
                  <c:v>-0.3</c:v>
                </c:pt>
                <c:pt idx="14">
                  <c:v>-0.1</c:v>
                </c:pt>
                <c:pt idx="15">
                  <c:v>0.2</c:v>
                </c:pt>
                <c:pt idx="16">
                  <c:v>0</c:v>
                </c:pt>
                <c:pt idx="17">
                  <c:v>0.2</c:v>
                </c:pt>
                <c:pt idx="18">
                  <c:v>-0.3</c:v>
                </c:pt>
                <c:pt idx="19">
                  <c:v>0</c:v>
                </c:pt>
                <c:pt idx="20">
                  <c:v>0.4</c:v>
                </c:pt>
                <c:pt idx="21">
                  <c:v>-0.7</c:v>
                </c:pt>
                <c:pt idx="22">
                  <c:v>0.4</c:v>
                </c:pt>
              </c:numCache>
            </c:numRef>
          </c:val>
          <c:extLst>
            <c:ext xmlns:c16="http://schemas.microsoft.com/office/drawing/2014/chart" uri="{C3380CC4-5D6E-409C-BE32-E72D297353CC}">
              <c16:uniqueId val="{00000002-22B6-4D92-AD00-A8FF662BFD35}"/>
            </c:ext>
          </c:extLst>
        </c:ser>
        <c:ser>
          <c:idx val="3"/>
          <c:order val="3"/>
          <c:tx>
            <c:strRef>
              <c:f>'4.5.B'!$X$1</c:f>
              <c:strCache>
                <c:ptCount val="1"/>
                <c:pt idx="0">
                  <c:v>Net ODA</c:v>
                </c:pt>
              </c:strCache>
            </c:strRef>
          </c:tx>
          <c:spPr>
            <a:solidFill>
              <a:srgbClr val="FDB714"/>
            </a:solidFill>
            <a:ln w="76200">
              <a:noFill/>
            </a:ln>
            <a:effectLst/>
          </c:spPr>
          <c:invertIfNegative val="0"/>
          <c:cat>
            <c:numRef>
              <c:f>'4.5.B'!$T$2:$T$24</c:f>
              <c:numCache>
                <c:formatCode>0</c:formatCode>
                <c:ptCount val="23"/>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numCache>
            </c:numRef>
          </c:cat>
          <c:val>
            <c:numRef>
              <c:f>'4.5.B'!$X$2:$X$24</c:f>
              <c:numCache>
                <c:formatCode>0.0</c:formatCode>
                <c:ptCount val="23"/>
                <c:pt idx="0">
                  <c:v>5.5</c:v>
                </c:pt>
                <c:pt idx="1">
                  <c:v>7.3</c:v>
                </c:pt>
                <c:pt idx="2">
                  <c:v>9.4</c:v>
                </c:pt>
                <c:pt idx="3">
                  <c:v>12.5</c:v>
                </c:pt>
                <c:pt idx="4">
                  <c:v>10.4</c:v>
                </c:pt>
                <c:pt idx="5">
                  <c:v>9.6</c:v>
                </c:pt>
                <c:pt idx="6">
                  <c:v>9.1</c:v>
                </c:pt>
                <c:pt idx="7">
                  <c:v>7.6</c:v>
                </c:pt>
                <c:pt idx="8">
                  <c:v>7.6</c:v>
                </c:pt>
                <c:pt idx="9">
                  <c:v>7.8</c:v>
                </c:pt>
                <c:pt idx="10">
                  <c:v>8.6</c:v>
                </c:pt>
                <c:pt idx="11">
                  <c:v>8.3000000000000007</c:v>
                </c:pt>
                <c:pt idx="12">
                  <c:v>8.4</c:v>
                </c:pt>
                <c:pt idx="13">
                  <c:v>8.8000000000000007</c:v>
                </c:pt>
                <c:pt idx="14">
                  <c:v>8.3000000000000007</c:v>
                </c:pt>
                <c:pt idx="15">
                  <c:v>8.6</c:v>
                </c:pt>
                <c:pt idx="16">
                  <c:v>10.199999999999999</c:v>
                </c:pt>
                <c:pt idx="17">
                  <c:v>10.8</c:v>
                </c:pt>
                <c:pt idx="18">
                  <c:v>11.8</c:v>
                </c:pt>
                <c:pt idx="19">
                  <c:v>10.1</c:v>
                </c:pt>
                <c:pt idx="20">
                  <c:v>12.3</c:v>
                </c:pt>
                <c:pt idx="21">
                  <c:v>10.9</c:v>
                </c:pt>
                <c:pt idx="22">
                  <c:v>6.9</c:v>
                </c:pt>
              </c:numCache>
            </c:numRef>
          </c:val>
          <c:extLst>
            <c:ext xmlns:c16="http://schemas.microsoft.com/office/drawing/2014/chart" uri="{C3380CC4-5D6E-409C-BE32-E72D297353CC}">
              <c16:uniqueId val="{00000003-22B6-4D92-AD00-A8FF662BFD35}"/>
            </c:ext>
          </c:extLst>
        </c:ser>
        <c:dLbls>
          <c:showLegendKey val="0"/>
          <c:showVal val="0"/>
          <c:showCatName val="0"/>
          <c:showSerName val="0"/>
          <c:showPercent val="0"/>
          <c:showBubbleSize val="0"/>
        </c:dLbls>
        <c:gapWidth val="150"/>
        <c:overlap val="100"/>
        <c:axId val="945274752"/>
        <c:axId val="945256512"/>
      </c:barChart>
      <c:lineChart>
        <c:grouping val="standard"/>
        <c:varyColors val="0"/>
        <c:ser>
          <c:idx val="4"/>
          <c:order val="4"/>
          <c:tx>
            <c:strRef>
              <c:f>'4.5.B'!$Y$1</c:f>
              <c:strCache>
                <c:ptCount val="1"/>
                <c:pt idx="0">
                  <c:v>Total</c:v>
                </c:pt>
              </c:strCache>
            </c:strRef>
          </c:tx>
          <c:spPr>
            <a:ln w="76200" cap="rnd">
              <a:solidFill>
                <a:srgbClr val="00ADE4"/>
              </a:solidFill>
              <a:round/>
            </a:ln>
            <a:effectLst/>
          </c:spPr>
          <c:marker>
            <c:symbol val="none"/>
          </c:marker>
          <c:cat>
            <c:numRef>
              <c:f>'4.5.B'!$T$2:$T$24</c:f>
              <c:numCache>
                <c:formatCode>0</c:formatCode>
                <c:ptCount val="23"/>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numCache>
            </c:numRef>
          </c:cat>
          <c:val>
            <c:numRef>
              <c:f>'4.5.B'!$Y$2:$Y$24</c:f>
              <c:numCache>
                <c:formatCode>0.0</c:formatCode>
                <c:ptCount val="23"/>
                <c:pt idx="0">
                  <c:v>9.8000000000000007</c:v>
                </c:pt>
                <c:pt idx="1">
                  <c:v>12.9</c:v>
                </c:pt>
                <c:pt idx="2">
                  <c:v>15.2</c:v>
                </c:pt>
                <c:pt idx="3">
                  <c:v>19.600000000000001</c:v>
                </c:pt>
                <c:pt idx="4">
                  <c:v>17.3</c:v>
                </c:pt>
                <c:pt idx="5">
                  <c:v>13.9</c:v>
                </c:pt>
                <c:pt idx="6">
                  <c:v>14.7</c:v>
                </c:pt>
                <c:pt idx="7">
                  <c:v>14.3</c:v>
                </c:pt>
                <c:pt idx="8">
                  <c:v>14.1</c:v>
                </c:pt>
                <c:pt idx="9">
                  <c:v>13.7</c:v>
                </c:pt>
                <c:pt idx="10">
                  <c:v>16.7</c:v>
                </c:pt>
                <c:pt idx="11">
                  <c:v>16</c:v>
                </c:pt>
                <c:pt idx="12">
                  <c:v>18.899999999999999</c:v>
                </c:pt>
                <c:pt idx="13">
                  <c:v>16.5</c:v>
                </c:pt>
                <c:pt idx="14">
                  <c:v>14.8</c:v>
                </c:pt>
                <c:pt idx="15">
                  <c:v>15.5</c:v>
                </c:pt>
                <c:pt idx="16">
                  <c:v>16.8</c:v>
                </c:pt>
                <c:pt idx="17">
                  <c:v>17.5</c:v>
                </c:pt>
                <c:pt idx="18">
                  <c:v>18.600000000000001</c:v>
                </c:pt>
                <c:pt idx="19">
                  <c:v>17</c:v>
                </c:pt>
                <c:pt idx="20">
                  <c:v>18.899999999999999</c:v>
                </c:pt>
                <c:pt idx="21">
                  <c:v>17.399999999999999</c:v>
                </c:pt>
                <c:pt idx="22">
                  <c:v>14</c:v>
                </c:pt>
              </c:numCache>
            </c:numRef>
          </c:val>
          <c:smooth val="0"/>
          <c:extLst>
            <c:ext xmlns:c16="http://schemas.microsoft.com/office/drawing/2014/chart" uri="{C3380CC4-5D6E-409C-BE32-E72D297353CC}">
              <c16:uniqueId val="{00000004-22B6-4D92-AD00-A8FF662BFD35}"/>
            </c:ext>
          </c:extLst>
        </c:ser>
        <c:dLbls>
          <c:showLegendKey val="0"/>
          <c:showVal val="0"/>
          <c:showCatName val="0"/>
          <c:showSerName val="0"/>
          <c:showPercent val="0"/>
          <c:showBubbleSize val="0"/>
        </c:dLbls>
        <c:marker val="1"/>
        <c:smooth val="0"/>
        <c:axId val="945274752"/>
        <c:axId val="945256512"/>
      </c:lineChart>
      <c:catAx>
        <c:axId val="945274752"/>
        <c:scaling>
          <c:orientation val="minMax"/>
        </c:scaling>
        <c:delete val="0"/>
        <c:axPos val="b"/>
        <c:numFmt formatCode="0"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945256512"/>
        <c:crosses val="autoZero"/>
        <c:auto val="1"/>
        <c:lblAlgn val="ctr"/>
        <c:lblOffset val="100"/>
        <c:noMultiLvlLbl val="0"/>
      </c:catAx>
      <c:valAx>
        <c:axId val="945256512"/>
        <c:scaling>
          <c:orientation val="minMax"/>
          <c:max val="20"/>
          <c:min val="-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45274752"/>
        <c:crosses val="autoZero"/>
        <c:crossBetween val="between"/>
        <c:majorUnit val="5"/>
      </c:valAx>
      <c:spPr>
        <a:noFill/>
        <a:ln>
          <a:noFill/>
        </a:ln>
        <a:effectLst/>
      </c:spPr>
    </c:plotArea>
    <c:legend>
      <c:legendPos val="t"/>
      <c:layout>
        <c:manualLayout>
          <c:xMode val="edge"/>
          <c:yMode val="edge"/>
          <c:x val="0.16932296223388743"/>
          <c:y val="8.2690913635795532E-2"/>
          <c:w val="0.78484935476815376"/>
          <c:h val="0.22058758280214974"/>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86523640376847E-2"/>
          <c:y val="0.12225878481607709"/>
          <c:w val="0.92593231710377932"/>
          <c:h val="0.67627484624123479"/>
        </c:manualLayout>
      </c:layout>
      <c:barChart>
        <c:barDir val="col"/>
        <c:grouping val="clustered"/>
        <c:varyColors val="0"/>
        <c:ser>
          <c:idx val="0"/>
          <c:order val="0"/>
          <c:tx>
            <c:strRef>
              <c:f>'4.5.C'!$U$1</c:f>
              <c:strCache>
                <c:ptCount val="1"/>
                <c:pt idx="0">
                  <c:v>Percent of GDP</c:v>
                </c:pt>
              </c:strCache>
            </c:strRef>
          </c:tx>
          <c:spPr>
            <a:solidFill>
              <a:srgbClr val="002345"/>
            </a:solidFill>
            <a:ln w="76200">
              <a:noFill/>
            </a:ln>
            <a:effectLst/>
          </c:spPr>
          <c:invertIfNegative val="0"/>
          <c:cat>
            <c:strRef>
              <c:f>'4.5.C'!$T$2:$T$4</c:f>
              <c:strCache>
                <c:ptCount val="3"/>
                <c:pt idx="0">
                  <c:v>Low income</c:v>
                </c:pt>
                <c:pt idx="1">
                  <c:v>Lower middle income</c:v>
                </c:pt>
                <c:pt idx="2">
                  <c:v>Upper middle income</c:v>
                </c:pt>
              </c:strCache>
            </c:strRef>
          </c:cat>
          <c:val>
            <c:numRef>
              <c:f>'4.5.C'!$U$2:$U$4</c:f>
              <c:numCache>
                <c:formatCode>0.0</c:formatCode>
                <c:ptCount val="3"/>
                <c:pt idx="0">
                  <c:v>8</c:v>
                </c:pt>
                <c:pt idx="1">
                  <c:v>5.0999999999999996</c:v>
                </c:pt>
                <c:pt idx="2">
                  <c:v>1.1000000000000001</c:v>
                </c:pt>
              </c:numCache>
            </c:numRef>
          </c:val>
          <c:extLst>
            <c:ext xmlns:c16="http://schemas.microsoft.com/office/drawing/2014/chart" uri="{C3380CC4-5D6E-409C-BE32-E72D297353CC}">
              <c16:uniqueId val="{00000000-5995-4084-BC35-14B91F304EBA}"/>
            </c:ext>
          </c:extLst>
        </c:ser>
        <c:dLbls>
          <c:showLegendKey val="0"/>
          <c:showVal val="0"/>
          <c:showCatName val="0"/>
          <c:showSerName val="0"/>
          <c:showPercent val="0"/>
          <c:showBubbleSize val="0"/>
        </c:dLbls>
        <c:gapWidth val="219"/>
        <c:overlap val="-27"/>
        <c:axId val="1072354863"/>
        <c:axId val="1072355343"/>
      </c:barChart>
      <c:catAx>
        <c:axId val="107235486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72355343"/>
        <c:crosses val="autoZero"/>
        <c:auto val="1"/>
        <c:lblAlgn val="ctr"/>
        <c:lblOffset val="100"/>
        <c:noMultiLvlLbl val="0"/>
      </c:catAx>
      <c:valAx>
        <c:axId val="1072355343"/>
        <c:scaling>
          <c:orientation val="minMax"/>
          <c:max val="8"/>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72354863"/>
        <c:crosses val="autoZero"/>
        <c:crossBetween val="between"/>
        <c:majorUnit val="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86523640376847E-2"/>
          <c:y val="0.12225878481607709"/>
          <c:w val="0.92593231710377932"/>
          <c:h val="0.67627484624123479"/>
        </c:manualLayout>
      </c:layout>
      <c:barChart>
        <c:barDir val="col"/>
        <c:grouping val="clustered"/>
        <c:varyColors val="0"/>
        <c:ser>
          <c:idx val="0"/>
          <c:order val="0"/>
          <c:tx>
            <c:strRef>
              <c:f>'4.5.D'!$U$1</c:f>
              <c:strCache>
                <c:ptCount val="1"/>
                <c:pt idx="0">
                  <c:v>Percent of GDP</c:v>
                </c:pt>
              </c:strCache>
            </c:strRef>
          </c:tx>
          <c:spPr>
            <a:solidFill>
              <a:srgbClr val="002345"/>
            </a:solidFill>
            <a:ln w="76200">
              <a:noFill/>
            </a:ln>
            <a:effectLst/>
          </c:spPr>
          <c:invertIfNegative val="0"/>
          <c:cat>
            <c:strRef>
              <c:f>'4.5.D'!$T$2:$T$4</c:f>
              <c:strCache>
                <c:ptCount val="3"/>
                <c:pt idx="0">
                  <c:v>Low income</c:v>
                </c:pt>
                <c:pt idx="1">
                  <c:v>Lower middle income</c:v>
                </c:pt>
                <c:pt idx="2">
                  <c:v>Upper middle income</c:v>
                </c:pt>
              </c:strCache>
            </c:strRef>
          </c:cat>
          <c:val>
            <c:numRef>
              <c:f>'4.5.D'!$U$2:$U$4</c:f>
              <c:numCache>
                <c:formatCode>0.0</c:formatCode>
                <c:ptCount val="3"/>
                <c:pt idx="0">
                  <c:v>3.5</c:v>
                </c:pt>
                <c:pt idx="1">
                  <c:v>0.7</c:v>
                </c:pt>
                <c:pt idx="2">
                  <c:v>0.5</c:v>
                </c:pt>
              </c:numCache>
            </c:numRef>
          </c:val>
          <c:extLst>
            <c:ext xmlns:c16="http://schemas.microsoft.com/office/drawing/2014/chart" uri="{C3380CC4-5D6E-409C-BE32-E72D297353CC}">
              <c16:uniqueId val="{00000000-51F9-411A-A310-F8E1B8A05047}"/>
            </c:ext>
          </c:extLst>
        </c:ser>
        <c:dLbls>
          <c:showLegendKey val="0"/>
          <c:showVal val="0"/>
          <c:showCatName val="0"/>
          <c:showSerName val="0"/>
          <c:showPercent val="0"/>
          <c:showBubbleSize val="0"/>
        </c:dLbls>
        <c:gapWidth val="219"/>
        <c:overlap val="-27"/>
        <c:axId val="1072354863"/>
        <c:axId val="1072355343"/>
      </c:barChart>
      <c:catAx>
        <c:axId val="107235486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72355343"/>
        <c:crosses val="autoZero"/>
        <c:auto val="1"/>
        <c:lblAlgn val="ctr"/>
        <c:lblOffset val="100"/>
        <c:noMultiLvlLbl val="0"/>
      </c:catAx>
      <c:valAx>
        <c:axId val="1072355343"/>
        <c:scaling>
          <c:orientation val="minMax"/>
          <c:max val="4"/>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72354863"/>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559565470982794E-2"/>
          <c:y val="0.13578380827396574"/>
          <c:w val="0.90439413823272086"/>
          <c:h val="0.74856783527059134"/>
        </c:manualLayout>
      </c:layout>
      <c:barChart>
        <c:barDir val="col"/>
        <c:grouping val="clustered"/>
        <c:varyColors val="0"/>
        <c:ser>
          <c:idx val="0"/>
          <c:order val="0"/>
          <c:tx>
            <c:strRef>
              <c:f>'B1.1.1.A'!$U$1</c:f>
              <c:strCache>
                <c:ptCount val="1"/>
                <c:pt idx="0">
                  <c:v>LICs</c:v>
                </c:pt>
              </c:strCache>
            </c:strRef>
          </c:tx>
          <c:spPr>
            <a:solidFill>
              <a:srgbClr val="002345"/>
            </a:solidFill>
            <a:ln w="76200">
              <a:noFill/>
            </a:ln>
            <a:effectLst/>
          </c:spPr>
          <c:invertIfNegative val="0"/>
          <c:cat>
            <c:numRef>
              <c:f>'B1.1.1.A'!$T$2:$T$5</c:f>
              <c:numCache>
                <c:formatCode>General</c:formatCode>
                <c:ptCount val="4"/>
                <c:pt idx="0">
                  <c:v>2000</c:v>
                </c:pt>
                <c:pt idx="1">
                  <c:v>2010</c:v>
                </c:pt>
                <c:pt idx="2">
                  <c:v>2019</c:v>
                </c:pt>
                <c:pt idx="3">
                  <c:v>2023</c:v>
                </c:pt>
              </c:numCache>
            </c:numRef>
          </c:cat>
          <c:val>
            <c:numRef>
              <c:f>'B1.1.1.A'!$U$2:$U$5</c:f>
              <c:numCache>
                <c:formatCode>_(* #,##0.0_);_(* \(#,##0.0\);_(* "-"??_);_(@_)</c:formatCode>
                <c:ptCount val="4"/>
                <c:pt idx="0">
                  <c:v>13.3</c:v>
                </c:pt>
                <c:pt idx="1">
                  <c:v>12.5</c:v>
                </c:pt>
                <c:pt idx="2">
                  <c:v>12.2</c:v>
                </c:pt>
                <c:pt idx="3">
                  <c:v>11.3</c:v>
                </c:pt>
              </c:numCache>
            </c:numRef>
          </c:val>
          <c:extLst>
            <c:ext xmlns:c16="http://schemas.microsoft.com/office/drawing/2014/chart" uri="{C3380CC4-5D6E-409C-BE32-E72D297353CC}">
              <c16:uniqueId val="{00000000-431B-44EA-91AC-C4741EF2A753}"/>
            </c:ext>
          </c:extLst>
        </c:ser>
        <c:dLbls>
          <c:showLegendKey val="0"/>
          <c:showVal val="0"/>
          <c:showCatName val="0"/>
          <c:showSerName val="0"/>
          <c:showPercent val="0"/>
          <c:showBubbleSize val="0"/>
        </c:dLbls>
        <c:gapWidth val="219"/>
        <c:overlap val="-27"/>
        <c:axId val="1272532832"/>
        <c:axId val="1"/>
      </c:barChart>
      <c:catAx>
        <c:axId val="127253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3300" b="0" i="0" u="none" strike="noStrike" baseline="0">
                <a:solidFill>
                  <a:srgbClr val="000000"/>
                </a:solidFill>
                <a:latin typeface="Arial"/>
                <a:ea typeface="Arial"/>
                <a:cs typeface="Arial"/>
              </a:defRPr>
            </a:pPr>
            <a:endParaRPr lang="en-US"/>
          </a:p>
        </c:txPr>
        <c:crossAx val="1"/>
        <c:crosses val="autoZero"/>
        <c:auto val="1"/>
        <c:lblAlgn val="ctr"/>
        <c:lblOffset val="100"/>
        <c:noMultiLvlLbl val="0"/>
      </c:catAx>
      <c:valAx>
        <c:axId val="1"/>
        <c:scaling>
          <c:orientation val="minMax"/>
          <c:max val="14"/>
          <c:min val="10"/>
        </c:scaling>
        <c:delete val="0"/>
        <c:axPos val="l"/>
        <c:numFmt formatCode="#,##0" sourceLinked="0"/>
        <c:majorTickMark val="none"/>
        <c:minorTickMark val="none"/>
        <c:tickLblPos val="nextTo"/>
        <c:spPr>
          <a:ln w="12700">
            <a:noFill/>
          </a:ln>
        </c:spPr>
        <c:txPr>
          <a:bodyPr rot="0" vert="horz"/>
          <a:lstStyle/>
          <a:p>
            <a:pPr>
              <a:defRPr sz="3300" b="0" i="0" u="none" strike="noStrike" baseline="0">
                <a:solidFill>
                  <a:srgbClr val="000000"/>
                </a:solidFill>
                <a:latin typeface="Arial"/>
                <a:ea typeface="Arial"/>
                <a:cs typeface="Arial"/>
              </a:defRPr>
            </a:pPr>
            <a:endParaRPr lang="en-US"/>
          </a:p>
        </c:txPr>
        <c:crossAx val="1272532832"/>
        <c:crosses val="autoZero"/>
        <c:crossBetween val="between"/>
        <c:majorUnit val="1"/>
      </c:valAx>
      <c:spPr>
        <a:noFill/>
        <a:ln w="25400">
          <a:noFill/>
        </a:ln>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solidFill>
            <a:srgbClr val="000000"/>
          </a:solidFill>
          <a:latin typeface="Aptos Narrow"/>
          <a:ea typeface="Aptos Narrow"/>
          <a:cs typeface="Aptos Narrow"/>
        </a:defRPr>
      </a:pPr>
      <a:endParaRPr lang="en-US"/>
    </a:p>
  </c:txPr>
  <c:printSettings>
    <c:headerFooter/>
    <c:pageMargins b="0.75" l="0.7" r="0.7" t="0.75" header="0.3" footer="0.3"/>
    <c:pageSetup/>
  </c:printSettings>
  <c:userShapes r:id="rId1"/>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0584198230282"/>
          <c:y val="0.13069648751785115"/>
          <c:w val="0.88321746218969588"/>
          <c:h val="0.74385897005688961"/>
        </c:manualLayout>
      </c:layout>
      <c:lineChart>
        <c:grouping val="standard"/>
        <c:varyColors val="0"/>
        <c:ser>
          <c:idx val="0"/>
          <c:order val="0"/>
          <c:tx>
            <c:strRef>
              <c:f>'B1.1.1.B'!$U$1</c:f>
              <c:strCache>
                <c:ptCount val="1"/>
                <c:pt idx="0">
                  <c:v>LICs </c:v>
                </c:pt>
              </c:strCache>
            </c:strRef>
          </c:tx>
          <c:spPr>
            <a:ln w="76200" cap="rnd">
              <a:solidFill>
                <a:srgbClr val="002345"/>
              </a:solidFill>
              <a:round/>
            </a:ln>
            <a:effectLst/>
          </c:spPr>
          <c:marker>
            <c:symbol val="none"/>
          </c:marker>
          <c:cat>
            <c:numRef>
              <c:f>'B1.1.1.B'!$T$2:$T$8</c:f>
              <c:numCache>
                <c:formatCode>General</c:formatCode>
                <c:ptCount val="7"/>
                <c:pt idx="0">
                  <c:v>2017</c:v>
                </c:pt>
                <c:pt idx="1">
                  <c:v>2018</c:v>
                </c:pt>
                <c:pt idx="2">
                  <c:v>2019</c:v>
                </c:pt>
                <c:pt idx="3">
                  <c:v>2020</c:v>
                </c:pt>
                <c:pt idx="4">
                  <c:v>2021</c:v>
                </c:pt>
                <c:pt idx="5">
                  <c:v>2022</c:v>
                </c:pt>
                <c:pt idx="6">
                  <c:v>2023</c:v>
                </c:pt>
              </c:numCache>
            </c:numRef>
          </c:cat>
          <c:val>
            <c:numRef>
              <c:f>'B1.1.1.B'!$U$2:$U$8</c:f>
              <c:numCache>
                <c:formatCode>0.0</c:formatCode>
                <c:ptCount val="7"/>
                <c:pt idx="0">
                  <c:v>97.5</c:v>
                </c:pt>
                <c:pt idx="1">
                  <c:v>98.6</c:v>
                </c:pt>
                <c:pt idx="2" formatCode="0">
                  <c:v>100</c:v>
                </c:pt>
                <c:pt idx="3">
                  <c:v>96.3</c:v>
                </c:pt>
                <c:pt idx="4">
                  <c:v>96.9</c:v>
                </c:pt>
                <c:pt idx="5">
                  <c:v>97.5</c:v>
                </c:pt>
                <c:pt idx="6">
                  <c:v>98.9</c:v>
                </c:pt>
              </c:numCache>
            </c:numRef>
          </c:val>
          <c:smooth val="0"/>
          <c:extLst>
            <c:ext xmlns:c16="http://schemas.microsoft.com/office/drawing/2014/chart" uri="{C3380CC4-5D6E-409C-BE32-E72D297353CC}">
              <c16:uniqueId val="{00000000-115B-44AD-8EF0-9393CBDFEE06}"/>
            </c:ext>
          </c:extLst>
        </c:ser>
        <c:ser>
          <c:idx val="1"/>
          <c:order val="1"/>
          <c:tx>
            <c:strRef>
              <c:f>'B1.1.1.B'!$V$1</c:f>
              <c:strCache>
                <c:ptCount val="1"/>
                <c:pt idx="0">
                  <c:v>Other EMDEs</c:v>
                </c:pt>
              </c:strCache>
            </c:strRef>
          </c:tx>
          <c:spPr>
            <a:ln w="76200" cap="rnd">
              <a:solidFill>
                <a:srgbClr val="EB1C2D"/>
              </a:solidFill>
              <a:round/>
            </a:ln>
            <a:effectLst/>
          </c:spPr>
          <c:marker>
            <c:symbol val="none"/>
          </c:marker>
          <c:cat>
            <c:numRef>
              <c:f>'B1.1.1.B'!$T$2:$T$8</c:f>
              <c:numCache>
                <c:formatCode>General</c:formatCode>
                <c:ptCount val="7"/>
                <c:pt idx="0">
                  <c:v>2017</c:v>
                </c:pt>
                <c:pt idx="1">
                  <c:v>2018</c:v>
                </c:pt>
                <c:pt idx="2">
                  <c:v>2019</c:v>
                </c:pt>
                <c:pt idx="3">
                  <c:v>2020</c:v>
                </c:pt>
                <c:pt idx="4">
                  <c:v>2021</c:v>
                </c:pt>
                <c:pt idx="5">
                  <c:v>2022</c:v>
                </c:pt>
                <c:pt idx="6">
                  <c:v>2023</c:v>
                </c:pt>
              </c:numCache>
            </c:numRef>
          </c:cat>
          <c:val>
            <c:numRef>
              <c:f>'B1.1.1.B'!$V$2:$V$8</c:f>
              <c:numCache>
                <c:formatCode>0.0</c:formatCode>
                <c:ptCount val="7"/>
                <c:pt idx="0">
                  <c:v>96.9</c:v>
                </c:pt>
                <c:pt idx="1">
                  <c:v>98.7</c:v>
                </c:pt>
                <c:pt idx="2" formatCode="0">
                  <c:v>100</c:v>
                </c:pt>
                <c:pt idx="3">
                  <c:v>94</c:v>
                </c:pt>
                <c:pt idx="4">
                  <c:v>97.7</c:v>
                </c:pt>
                <c:pt idx="5">
                  <c:v>101.2</c:v>
                </c:pt>
                <c:pt idx="6">
                  <c:v>104.3</c:v>
                </c:pt>
              </c:numCache>
            </c:numRef>
          </c:val>
          <c:smooth val="0"/>
          <c:extLst>
            <c:ext xmlns:c16="http://schemas.microsoft.com/office/drawing/2014/chart" uri="{C3380CC4-5D6E-409C-BE32-E72D297353CC}">
              <c16:uniqueId val="{00000001-115B-44AD-8EF0-9393CBDFEE06}"/>
            </c:ext>
          </c:extLst>
        </c:ser>
        <c:ser>
          <c:idx val="2"/>
          <c:order val="2"/>
          <c:tx>
            <c:strRef>
              <c:f>'B1.1.1.B'!$W$1</c:f>
              <c:strCache>
                <c:ptCount val="1"/>
                <c:pt idx="0">
                  <c:v>Pre-pandemic trends</c:v>
                </c:pt>
              </c:strCache>
            </c:strRef>
          </c:tx>
          <c:spPr>
            <a:ln w="76200" cap="rnd">
              <a:solidFill>
                <a:srgbClr val="002345"/>
              </a:solidFill>
              <a:prstDash val="sysDash"/>
              <a:round/>
            </a:ln>
            <a:effectLst/>
          </c:spPr>
          <c:marker>
            <c:symbol val="none"/>
          </c:marker>
          <c:cat>
            <c:numRef>
              <c:f>'B1.1.1.B'!$T$2:$T$8</c:f>
              <c:numCache>
                <c:formatCode>General</c:formatCode>
                <c:ptCount val="7"/>
                <c:pt idx="0">
                  <c:v>2017</c:v>
                </c:pt>
                <c:pt idx="1">
                  <c:v>2018</c:v>
                </c:pt>
                <c:pt idx="2">
                  <c:v>2019</c:v>
                </c:pt>
                <c:pt idx="3">
                  <c:v>2020</c:v>
                </c:pt>
                <c:pt idx="4">
                  <c:v>2021</c:v>
                </c:pt>
                <c:pt idx="5">
                  <c:v>2022</c:v>
                </c:pt>
                <c:pt idx="6">
                  <c:v>2023</c:v>
                </c:pt>
              </c:numCache>
            </c:numRef>
          </c:cat>
          <c:val>
            <c:numRef>
              <c:f>'B1.1.1.B'!$W$2:$W$8</c:f>
              <c:numCache>
                <c:formatCode>0.0</c:formatCode>
                <c:ptCount val="7"/>
                <c:pt idx="2" formatCode="0">
                  <c:v>100</c:v>
                </c:pt>
                <c:pt idx="3">
                  <c:v>102.1</c:v>
                </c:pt>
                <c:pt idx="4">
                  <c:v>104.5</c:v>
                </c:pt>
                <c:pt idx="5">
                  <c:v>107.2</c:v>
                </c:pt>
                <c:pt idx="6">
                  <c:v>110</c:v>
                </c:pt>
              </c:numCache>
            </c:numRef>
          </c:val>
          <c:smooth val="0"/>
          <c:extLst>
            <c:ext xmlns:c16="http://schemas.microsoft.com/office/drawing/2014/chart" uri="{C3380CC4-5D6E-409C-BE32-E72D297353CC}">
              <c16:uniqueId val="{00000002-115B-44AD-8EF0-9393CBDFEE06}"/>
            </c:ext>
          </c:extLst>
        </c:ser>
        <c:ser>
          <c:idx val="3"/>
          <c:order val="3"/>
          <c:tx>
            <c:strRef>
              <c:f>'B1.1.1.B'!$X$1</c:f>
              <c:strCache>
                <c:ptCount val="1"/>
              </c:strCache>
            </c:strRef>
          </c:tx>
          <c:spPr>
            <a:ln w="76200" cap="rnd">
              <a:solidFill>
                <a:srgbClr val="EB1C2D"/>
              </a:solidFill>
              <a:prstDash val="sysDash"/>
              <a:round/>
            </a:ln>
            <a:effectLst/>
          </c:spPr>
          <c:marker>
            <c:symbol val="none"/>
          </c:marker>
          <c:cat>
            <c:numRef>
              <c:f>'B1.1.1.B'!$T$2:$T$8</c:f>
              <c:numCache>
                <c:formatCode>General</c:formatCode>
                <c:ptCount val="7"/>
                <c:pt idx="0">
                  <c:v>2017</c:v>
                </c:pt>
                <c:pt idx="1">
                  <c:v>2018</c:v>
                </c:pt>
                <c:pt idx="2">
                  <c:v>2019</c:v>
                </c:pt>
                <c:pt idx="3">
                  <c:v>2020</c:v>
                </c:pt>
                <c:pt idx="4">
                  <c:v>2021</c:v>
                </c:pt>
                <c:pt idx="5">
                  <c:v>2022</c:v>
                </c:pt>
                <c:pt idx="6">
                  <c:v>2023</c:v>
                </c:pt>
              </c:numCache>
            </c:numRef>
          </c:cat>
          <c:val>
            <c:numRef>
              <c:f>'B1.1.1.B'!$X$2:$X$8</c:f>
              <c:numCache>
                <c:formatCode>0.0</c:formatCode>
                <c:ptCount val="7"/>
                <c:pt idx="2" formatCode="0">
                  <c:v>100</c:v>
                </c:pt>
                <c:pt idx="3">
                  <c:v>102.7</c:v>
                </c:pt>
                <c:pt idx="4">
                  <c:v>104.9</c:v>
                </c:pt>
                <c:pt idx="5">
                  <c:v>107.5</c:v>
                </c:pt>
                <c:pt idx="6">
                  <c:v>110.4</c:v>
                </c:pt>
              </c:numCache>
            </c:numRef>
          </c:val>
          <c:smooth val="0"/>
          <c:extLst>
            <c:ext xmlns:c16="http://schemas.microsoft.com/office/drawing/2014/chart" uri="{C3380CC4-5D6E-409C-BE32-E72D297353CC}">
              <c16:uniqueId val="{00000003-115B-44AD-8EF0-9393CBDFEE06}"/>
            </c:ext>
          </c:extLst>
        </c:ser>
        <c:ser>
          <c:idx val="4"/>
          <c:order val="4"/>
          <c:tx>
            <c:strRef>
              <c:f>'B1.1.1.B'!$Y$1</c:f>
              <c:strCache>
                <c:ptCount val="1"/>
              </c:strCache>
            </c:strRef>
          </c:tx>
          <c:spPr>
            <a:ln w="19050" cap="rnd">
              <a:solidFill>
                <a:schemeClr val="tx1">
                  <a:lumMod val="50000"/>
                  <a:lumOff val="50000"/>
                </a:schemeClr>
              </a:solidFill>
              <a:round/>
            </a:ln>
            <a:effectLst/>
          </c:spPr>
          <c:marker>
            <c:symbol val="none"/>
          </c:marker>
          <c:cat>
            <c:numRef>
              <c:f>'B1.1.1.B'!$T$2:$T$8</c:f>
              <c:numCache>
                <c:formatCode>General</c:formatCode>
                <c:ptCount val="7"/>
                <c:pt idx="0">
                  <c:v>2017</c:v>
                </c:pt>
                <c:pt idx="1">
                  <c:v>2018</c:v>
                </c:pt>
                <c:pt idx="2">
                  <c:v>2019</c:v>
                </c:pt>
                <c:pt idx="3">
                  <c:v>2020</c:v>
                </c:pt>
                <c:pt idx="4">
                  <c:v>2021</c:v>
                </c:pt>
                <c:pt idx="5">
                  <c:v>2022</c:v>
                </c:pt>
                <c:pt idx="6">
                  <c:v>2023</c:v>
                </c:pt>
              </c:numCache>
            </c:numRef>
          </c:cat>
          <c:val>
            <c:numRef>
              <c:f>'B1.1.1.B'!$Y$2:$Y$8</c:f>
              <c:numCache>
                <c:formatCode>0</c:formatCode>
                <c:ptCount val="7"/>
                <c:pt idx="0">
                  <c:v>100</c:v>
                </c:pt>
                <c:pt idx="1">
                  <c:v>100</c:v>
                </c:pt>
                <c:pt idx="2">
                  <c:v>100</c:v>
                </c:pt>
                <c:pt idx="3">
                  <c:v>100</c:v>
                </c:pt>
                <c:pt idx="4">
                  <c:v>100</c:v>
                </c:pt>
                <c:pt idx="5">
                  <c:v>100</c:v>
                </c:pt>
                <c:pt idx="6">
                  <c:v>100</c:v>
                </c:pt>
              </c:numCache>
            </c:numRef>
          </c:val>
          <c:smooth val="0"/>
          <c:extLst>
            <c:ext xmlns:c16="http://schemas.microsoft.com/office/drawing/2014/chart" uri="{C3380CC4-5D6E-409C-BE32-E72D297353CC}">
              <c16:uniqueId val="{00000004-115B-44AD-8EF0-9393CBDFEE06}"/>
            </c:ext>
          </c:extLst>
        </c:ser>
        <c:dLbls>
          <c:showLegendKey val="0"/>
          <c:showVal val="0"/>
          <c:showCatName val="0"/>
          <c:showSerName val="0"/>
          <c:showPercent val="0"/>
          <c:showBubbleSize val="0"/>
        </c:dLbls>
        <c:smooth val="0"/>
        <c:axId val="903651760"/>
        <c:axId val="903655120"/>
      </c:lineChart>
      <c:catAx>
        <c:axId val="90365176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03655120"/>
        <c:crosses val="autoZero"/>
        <c:auto val="1"/>
        <c:lblAlgn val="ctr"/>
        <c:lblOffset val="100"/>
        <c:noMultiLvlLbl val="0"/>
      </c:catAx>
      <c:valAx>
        <c:axId val="903655120"/>
        <c:scaling>
          <c:orientation val="minMax"/>
          <c:max val="115"/>
          <c:min val="9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03651760"/>
        <c:crosses val="autoZero"/>
        <c:crossBetween val="between"/>
      </c:valAx>
      <c:spPr>
        <a:noFill/>
        <a:ln>
          <a:noFill/>
        </a:ln>
        <a:effectLst/>
      </c:spPr>
    </c:plotArea>
    <c:legend>
      <c:legendPos val="t"/>
      <c:legendEntry>
        <c:idx val="2"/>
        <c:delete val="1"/>
      </c:legendEntry>
      <c:legendEntry>
        <c:idx val="3"/>
        <c:delete val="1"/>
      </c:legendEntry>
      <c:legendEntry>
        <c:idx val="4"/>
        <c:delete val="1"/>
      </c:legendEntry>
      <c:layout>
        <c:manualLayout>
          <c:xMode val="edge"/>
          <c:yMode val="edge"/>
          <c:x val="0.34504688649527721"/>
          <c:y val="1.5857284440039643E-2"/>
          <c:w val="0.48102451035101668"/>
          <c:h val="9.2272528433945761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'B1.1.1.C'!$T$3</c:f>
              <c:strCache>
                <c:ptCount val="1"/>
                <c:pt idx="0">
                  <c:v>2011-23</c:v>
                </c:pt>
              </c:strCache>
            </c:strRef>
          </c:tx>
          <c:spPr>
            <a:solidFill>
              <a:srgbClr val="002345"/>
            </a:solidFill>
            <a:ln w="76200">
              <a:noFill/>
            </a:ln>
            <a:effectLst/>
          </c:spPr>
          <c:invertIfNegative val="0"/>
          <c:cat>
            <c:strRef>
              <c:f>'B1.1.1.C'!$U$1:$V$1</c:f>
              <c:strCache>
                <c:ptCount val="2"/>
                <c:pt idx="0">
                  <c:v>LICs</c:v>
                </c:pt>
                <c:pt idx="1">
                  <c:v>Other EMDEs</c:v>
                </c:pt>
              </c:strCache>
            </c:strRef>
          </c:cat>
          <c:val>
            <c:numRef>
              <c:f>'B1.1.1.C'!$U$3:$V$3</c:f>
              <c:numCache>
                <c:formatCode>0.0</c:formatCode>
                <c:ptCount val="2"/>
                <c:pt idx="0">
                  <c:v>1.8</c:v>
                </c:pt>
                <c:pt idx="1">
                  <c:v>0.2</c:v>
                </c:pt>
              </c:numCache>
            </c:numRef>
          </c:val>
          <c:extLst>
            <c:ext xmlns:c16="http://schemas.microsoft.com/office/drawing/2014/chart" uri="{C3380CC4-5D6E-409C-BE32-E72D297353CC}">
              <c16:uniqueId val="{00000000-54FA-410C-8DC5-6C289E8783EA}"/>
            </c:ext>
          </c:extLst>
        </c:ser>
        <c:dLbls>
          <c:showLegendKey val="0"/>
          <c:showVal val="0"/>
          <c:showCatName val="0"/>
          <c:showSerName val="0"/>
          <c:showPercent val="0"/>
          <c:showBubbleSize val="0"/>
        </c:dLbls>
        <c:gapWidth val="219"/>
        <c:axId val="2021116304"/>
        <c:axId val="2021119184"/>
      </c:barChart>
      <c:lineChart>
        <c:grouping val="standard"/>
        <c:varyColors val="0"/>
        <c:ser>
          <c:idx val="0"/>
          <c:order val="0"/>
          <c:tx>
            <c:strRef>
              <c:f>'B1.1.1.C'!$T$2</c:f>
              <c:strCache>
                <c:ptCount val="1"/>
                <c:pt idx="0">
                  <c:v>2000-10</c:v>
                </c:pt>
              </c:strCache>
            </c:strRef>
          </c:tx>
          <c:spPr>
            <a:ln w="76200" cap="rnd">
              <a:noFill/>
              <a:round/>
            </a:ln>
            <a:effectLst/>
          </c:spPr>
          <c:marker>
            <c:symbol val="diamond"/>
            <c:size val="35"/>
            <c:spPr>
              <a:solidFill>
                <a:srgbClr val="F78D28"/>
              </a:solidFill>
              <a:ln w="76200">
                <a:noFill/>
              </a:ln>
              <a:effectLst/>
            </c:spPr>
          </c:marker>
          <c:cat>
            <c:strRef>
              <c:f>'B1.1.1.C'!$U$1:$V$1</c:f>
              <c:strCache>
                <c:ptCount val="2"/>
                <c:pt idx="0">
                  <c:v>LICs</c:v>
                </c:pt>
                <c:pt idx="1">
                  <c:v>Other EMDEs</c:v>
                </c:pt>
              </c:strCache>
            </c:strRef>
          </c:cat>
          <c:val>
            <c:numRef>
              <c:f>'B1.1.1.C'!$U$2:$V$2</c:f>
              <c:numCache>
                <c:formatCode>0.0</c:formatCode>
                <c:ptCount val="2"/>
                <c:pt idx="0">
                  <c:v>0.9</c:v>
                </c:pt>
                <c:pt idx="1">
                  <c:v>0.4</c:v>
                </c:pt>
              </c:numCache>
            </c:numRef>
          </c:val>
          <c:smooth val="0"/>
          <c:extLst>
            <c:ext xmlns:c16="http://schemas.microsoft.com/office/drawing/2014/chart" uri="{C3380CC4-5D6E-409C-BE32-E72D297353CC}">
              <c16:uniqueId val="{00000001-54FA-410C-8DC5-6C289E8783EA}"/>
            </c:ext>
          </c:extLst>
        </c:ser>
        <c:dLbls>
          <c:showLegendKey val="0"/>
          <c:showVal val="0"/>
          <c:showCatName val="0"/>
          <c:showSerName val="0"/>
          <c:showPercent val="0"/>
          <c:showBubbleSize val="0"/>
        </c:dLbls>
        <c:marker val="1"/>
        <c:smooth val="0"/>
        <c:axId val="2021116304"/>
        <c:axId val="2021119184"/>
      </c:lineChart>
      <c:catAx>
        <c:axId val="2021116304"/>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021119184"/>
        <c:crosses val="autoZero"/>
        <c:auto val="1"/>
        <c:lblAlgn val="ctr"/>
        <c:lblOffset val="100"/>
        <c:noMultiLvlLbl val="0"/>
      </c:catAx>
      <c:valAx>
        <c:axId val="2021119184"/>
        <c:scaling>
          <c:orientation val="minMax"/>
        </c:scaling>
        <c:delete val="0"/>
        <c:axPos val="l"/>
        <c:numFmt formatCode="[&gt;0]0.0;#,##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021116304"/>
        <c:crosses val="autoZero"/>
        <c:crossBetween val="between"/>
      </c:valAx>
      <c:spPr>
        <a:noFill/>
        <a:ln>
          <a:noFill/>
        </a:ln>
        <a:effectLst/>
      </c:spPr>
    </c:plotArea>
    <c:legend>
      <c:legendPos val="t"/>
      <c:layout>
        <c:manualLayout>
          <c:xMode val="edge"/>
          <c:yMode val="edge"/>
          <c:x val="0.35002472869029022"/>
          <c:y val="7.9335100464945595E-3"/>
          <c:w val="0.58132168701584364"/>
          <c:h val="0.1438160854893138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'1.2.B'!$V$1</c:f>
              <c:strCache>
                <c:ptCount val="1"/>
                <c:pt idx="0">
                  <c:v>Increase</c:v>
                </c:pt>
              </c:strCache>
            </c:strRef>
          </c:tx>
          <c:spPr>
            <a:solidFill>
              <a:srgbClr val="EB1C2D"/>
            </a:solidFill>
            <a:ln w="76200">
              <a:noFill/>
            </a:ln>
            <a:effectLst/>
          </c:spPr>
          <c:invertIfNegative val="0"/>
          <c:cat>
            <c:multiLvlStrRef>
              <c:f>'1.2.B'!$T$2:$U$7</c:f>
              <c:multiLvlStrCache>
                <c:ptCount val="6"/>
                <c:lvl>
                  <c:pt idx="0">
                    <c:v>2011-19</c:v>
                  </c:pt>
                  <c:pt idx="1">
                    <c:v>2019-23</c:v>
                  </c:pt>
                  <c:pt idx="2">
                    <c:v>2011-19</c:v>
                  </c:pt>
                  <c:pt idx="3">
                    <c:v>2019-23</c:v>
                  </c:pt>
                  <c:pt idx="4">
                    <c:v>2011-19</c:v>
                  </c:pt>
                  <c:pt idx="5">
                    <c:v>2019-23</c:v>
                  </c:pt>
                </c:lvl>
                <c:lvl>
                  <c:pt idx="0">
                    <c:v>EMDEs</c:v>
                  </c:pt>
                  <c:pt idx="2">
                    <c:v>EMDEs excl. LICs</c:v>
                  </c:pt>
                  <c:pt idx="4">
                    <c:v>LICs</c:v>
                  </c:pt>
                </c:lvl>
              </c:multiLvlStrCache>
            </c:multiLvlStrRef>
          </c:cat>
          <c:val>
            <c:numRef>
              <c:f>'1.2.B'!$V$2:$V$7</c:f>
              <c:numCache>
                <c:formatCode>0.0</c:formatCode>
                <c:ptCount val="6"/>
                <c:pt idx="0">
                  <c:v>79.900000000000006</c:v>
                </c:pt>
                <c:pt idx="1">
                  <c:v>68.3</c:v>
                </c:pt>
                <c:pt idx="2">
                  <c:v>77.8</c:v>
                </c:pt>
                <c:pt idx="3">
                  <c:v>67.7</c:v>
                </c:pt>
                <c:pt idx="4">
                  <c:v>91.3</c:v>
                </c:pt>
                <c:pt idx="5">
                  <c:v>71.400000000000006</c:v>
                </c:pt>
              </c:numCache>
            </c:numRef>
          </c:val>
          <c:extLst>
            <c:ext xmlns:c16="http://schemas.microsoft.com/office/drawing/2014/chart" uri="{C3380CC4-5D6E-409C-BE32-E72D297353CC}">
              <c16:uniqueId val="{00000000-0C14-482D-9AA4-475970029015}"/>
            </c:ext>
          </c:extLst>
        </c:ser>
        <c:ser>
          <c:idx val="1"/>
          <c:order val="1"/>
          <c:tx>
            <c:strRef>
              <c:f>'1.2.B'!$W$1</c:f>
              <c:strCache>
                <c:ptCount val="1"/>
                <c:pt idx="0">
                  <c:v>Decrease</c:v>
                </c:pt>
              </c:strCache>
            </c:strRef>
          </c:tx>
          <c:spPr>
            <a:solidFill>
              <a:srgbClr val="002345"/>
            </a:solidFill>
            <a:ln w="76200">
              <a:noFill/>
            </a:ln>
            <a:effectLst/>
          </c:spPr>
          <c:invertIfNegative val="0"/>
          <c:cat>
            <c:multiLvlStrRef>
              <c:f>'1.2.B'!$T$2:$U$7</c:f>
              <c:multiLvlStrCache>
                <c:ptCount val="6"/>
                <c:lvl>
                  <c:pt idx="0">
                    <c:v>2011-19</c:v>
                  </c:pt>
                  <c:pt idx="1">
                    <c:v>2019-23</c:v>
                  </c:pt>
                  <c:pt idx="2">
                    <c:v>2011-19</c:v>
                  </c:pt>
                  <c:pt idx="3">
                    <c:v>2019-23</c:v>
                  </c:pt>
                  <c:pt idx="4">
                    <c:v>2011-19</c:v>
                  </c:pt>
                  <c:pt idx="5">
                    <c:v>2019-23</c:v>
                  </c:pt>
                </c:lvl>
                <c:lvl>
                  <c:pt idx="0">
                    <c:v>EMDEs</c:v>
                  </c:pt>
                  <c:pt idx="2">
                    <c:v>EMDEs excl. LICs</c:v>
                  </c:pt>
                  <c:pt idx="4">
                    <c:v>LICs</c:v>
                  </c:pt>
                </c:lvl>
              </c:multiLvlStrCache>
            </c:multiLvlStrRef>
          </c:cat>
          <c:val>
            <c:numRef>
              <c:f>'1.2.B'!$W$2:$W$7</c:f>
              <c:numCache>
                <c:formatCode>0.0</c:formatCode>
                <c:ptCount val="6"/>
                <c:pt idx="0">
                  <c:v>20.100000000000001</c:v>
                </c:pt>
                <c:pt idx="1">
                  <c:v>31.7</c:v>
                </c:pt>
                <c:pt idx="2">
                  <c:v>22.2</c:v>
                </c:pt>
                <c:pt idx="3">
                  <c:v>32.299999999999997</c:v>
                </c:pt>
                <c:pt idx="4">
                  <c:v>8.6999999999999993</c:v>
                </c:pt>
                <c:pt idx="5">
                  <c:v>28.6</c:v>
                </c:pt>
              </c:numCache>
            </c:numRef>
          </c:val>
          <c:extLst>
            <c:ext xmlns:c16="http://schemas.microsoft.com/office/drawing/2014/chart" uri="{C3380CC4-5D6E-409C-BE32-E72D297353CC}">
              <c16:uniqueId val="{00000001-0C14-482D-9AA4-475970029015}"/>
            </c:ext>
          </c:extLst>
        </c:ser>
        <c:dLbls>
          <c:showLegendKey val="0"/>
          <c:showVal val="0"/>
          <c:showCatName val="0"/>
          <c:showSerName val="0"/>
          <c:showPercent val="0"/>
          <c:showBubbleSize val="0"/>
        </c:dLbls>
        <c:gapWidth val="150"/>
        <c:overlap val="100"/>
        <c:axId val="1156705408"/>
        <c:axId val="1057371744"/>
      </c:barChart>
      <c:catAx>
        <c:axId val="1156705408"/>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057371744"/>
        <c:crosses val="autoZero"/>
        <c:auto val="1"/>
        <c:lblAlgn val="ctr"/>
        <c:lblOffset val="100"/>
        <c:noMultiLvlLbl val="0"/>
      </c:catAx>
      <c:valAx>
        <c:axId val="1057371744"/>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1567054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757363662875468E-2"/>
          <c:y val="0.12325745654492394"/>
          <c:w val="0.91465478273549139"/>
          <c:h val="0.74976994627050719"/>
        </c:manualLayout>
      </c:layout>
      <c:barChart>
        <c:barDir val="col"/>
        <c:grouping val="clustered"/>
        <c:varyColors val="0"/>
        <c:ser>
          <c:idx val="0"/>
          <c:order val="0"/>
          <c:spPr>
            <a:solidFill>
              <a:srgbClr val="002345"/>
            </a:solidFill>
            <a:ln w="76200">
              <a:noFill/>
            </a:ln>
            <a:effectLst/>
          </c:spPr>
          <c:invertIfNegative val="0"/>
          <c:cat>
            <c:strRef>
              <c:f>'B1.1.1.D'!$T$2:$T$3</c:f>
              <c:strCache>
                <c:ptCount val="2"/>
                <c:pt idx="0">
                  <c:v>LICs</c:v>
                </c:pt>
                <c:pt idx="1">
                  <c:v>Other EMDEs</c:v>
                </c:pt>
              </c:strCache>
            </c:strRef>
          </c:cat>
          <c:val>
            <c:numRef>
              <c:f>'B1.1.1.D'!$U$2:$U$3</c:f>
              <c:numCache>
                <c:formatCode>General</c:formatCode>
                <c:ptCount val="2"/>
                <c:pt idx="0">
                  <c:v>0.8</c:v>
                </c:pt>
                <c:pt idx="1">
                  <c:v>2.7</c:v>
                </c:pt>
              </c:numCache>
            </c:numRef>
          </c:val>
          <c:extLst>
            <c:ext xmlns:c16="http://schemas.microsoft.com/office/drawing/2014/chart" uri="{C3380CC4-5D6E-409C-BE32-E72D297353CC}">
              <c16:uniqueId val="{00000000-927C-4CAE-8178-F2881A008F97}"/>
            </c:ext>
          </c:extLst>
        </c:ser>
        <c:dLbls>
          <c:showLegendKey val="0"/>
          <c:showVal val="0"/>
          <c:showCatName val="0"/>
          <c:showSerName val="0"/>
          <c:showPercent val="0"/>
          <c:showBubbleSize val="0"/>
        </c:dLbls>
        <c:gapWidth val="219"/>
        <c:overlap val="-27"/>
        <c:axId val="993799071"/>
        <c:axId val="993797151"/>
      </c:barChart>
      <c:catAx>
        <c:axId val="993799071"/>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93797151"/>
        <c:crosses val="autoZero"/>
        <c:auto val="1"/>
        <c:lblAlgn val="ctr"/>
        <c:lblOffset val="100"/>
        <c:noMultiLvlLbl val="0"/>
      </c:catAx>
      <c:valAx>
        <c:axId val="993797151"/>
        <c:scaling>
          <c:orientation val="minMax"/>
          <c:max val="3"/>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99379907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11863881598134"/>
          <c:y val="0.18241610423697038"/>
          <c:w val="0.88314987970253722"/>
          <c:h val="0.57934273840769901"/>
        </c:manualLayout>
      </c:layout>
      <c:barChart>
        <c:barDir val="col"/>
        <c:grouping val="stacked"/>
        <c:varyColors val="0"/>
        <c:ser>
          <c:idx val="0"/>
          <c:order val="0"/>
          <c:tx>
            <c:strRef>
              <c:f>'B1.1.2.A'!$V$1</c:f>
              <c:strCache>
                <c:ptCount val="1"/>
                <c:pt idx="0">
                  <c:v>In debt distress</c:v>
                </c:pt>
              </c:strCache>
            </c:strRef>
          </c:tx>
          <c:spPr>
            <a:solidFill>
              <a:srgbClr val="002345"/>
            </a:solidFill>
            <a:ln w="76200">
              <a:noFill/>
            </a:ln>
            <a:effectLst/>
          </c:spPr>
          <c:invertIfNegative val="0"/>
          <c:cat>
            <c:multiLvlStrRef>
              <c:f>'B1.1.2.A'!$T$2:$U$7</c:f>
              <c:multiLvlStrCache>
                <c:ptCount val="6"/>
                <c:lvl>
                  <c:pt idx="0">
                    <c:v>2012</c:v>
                  </c:pt>
                  <c:pt idx="1">
                    <c:v>2019</c:v>
                  </c:pt>
                  <c:pt idx="2">
                    <c:v>2024</c:v>
                  </c:pt>
                  <c:pt idx="3">
                    <c:v>2012</c:v>
                  </c:pt>
                  <c:pt idx="4">
                    <c:v>2019</c:v>
                  </c:pt>
                  <c:pt idx="5">
                    <c:v>2024</c:v>
                  </c:pt>
                </c:lvl>
                <c:lvl>
                  <c:pt idx="0">
                    <c:v>LICs</c:v>
                  </c:pt>
                  <c:pt idx="3">
                    <c:v>Other EMDEs</c:v>
                  </c:pt>
                </c:lvl>
              </c:multiLvlStrCache>
            </c:multiLvlStrRef>
          </c:cat>
          <c:val>
            <c:numRef>
              <c:f>'B1.1.2.A'!$V$2:$V$7</c:f>
              <c:numCache>
                <c:formatCode>0.0</c:formatCode>
                <c:ptCount val="6"/>
                <c:pt idx="0">
                  <c:v>5</c:v>
                </c:pt>
                <c:pt idx="1">
                  <c:v>21.7</c:v>
                </c:pt>
                <c:pt idx="2">
                  <c:v>8.6999999999999993</c:v>
                </c:pt>
                <c:pt idx="3">
                  <c:v>5</c:v>
                </c:pt>
                <c:pt idx="4">
                  <c:v>8.9</c:v>
                </c:pt>
                <c:pt idx="5">
                  <c:v>15.9</c:v>
                </c:pt>
              </c:numCache>
            </c:numRef>
          </c:val>
          <c:extLst>
            <c:ext xmlns:c16="http://schemas.microsoft.com/office/drawing/2014/chart" uri="{C3380CC4-5D6E-409C-BE32-E72D297353CC}">
              <c16:uniqueId val="{00000000-1490-4C61-9B31-2A2F46B051E0}"/>
            </c:ext>
          </c:extLst>
        </c:ser>
        <c:ser>
          <c:idx val="1"/>
          <c:order val="1"/>
          <c:tx>
            <c:strRef>
              <c:f>'B1.1.2.A'!$W$1</c:f>
              <c:strCache>
                <c:ptCount val="1"/>
                <c:pt idx="0">
                  <c:v>High risk</c:v>
                </c:pt>
              </c:strCache>
            </c:strRef>
          </c:tx>
          <c:spPr>
            <a:solidFill>
              <a:srgbClr val="EB1C2D"/>
            </a:solidFill>
            <a:ln w="76200">
              <a:noFill/>
            </a:ln>
            <a:effectLst/>
          </c:spPr>
          <c:invertIfNegative val="0"/>
          <c:cat>
            <c:multiLvlStrRef>
              <c:f>'B1.1.2.A'!$T$2:$U$7</c:f>
              <c:multiLvlStrCache>
                <c:ptCount val="6"/>
                <c:lvl>
                  <c:pt idx="0">
                    <c:v>2012</c:v>
                  </c:pt>
                  <c:pt idx="1">
                    <c:v>2019</c:v>
                  </c:pt>
                  <c:pt idx="2">
                    <c:v>2024</c:v>
                  </c:pt>
                  <c:pt idx="3">
                    <c:v>2012</c:v>
                  </c:pt>
                  <c:pt idx="4">
                    <c:v>2019</c:v>
                  </c:pt>
                  <c:pt idx="5">
                    <c:v>2024</c:v>
                  </c:pt>
                </c:lvl>
                <c:lvl>
                  <c:pt idx="0">
                    <c:v>LICs</c:v>
                  </c:pt>
                  <c:pt idx="3">
                    <c:v>Other EMDEs</c:v>
                  </c:pt>
                </c:lvl>
              </c:multiLvlStrCache>
            </c:multiLvlStrRef>
          </c:cat>
          <c:val>
            <c:numRef>
              <c:f>'B1.1.2.A'!$W$2:$W$7</c:f>
              <c:numCache>
                <c:formatCode>0.0</c:formatCode>
                <c:ptCount val="6"/>
                <c:pt idx="0">
                  <c:v>25</c:v>
                </c:pt>
                <c:pt idx="1">
                  <c:v>26.1</c:v>
                </c:pt>
                <c:pt idx="2">
                  <c:v>43.5</c:v>
                </c:pt>
                <c:pt idx="3">
                  <c:v>22.5</c:v>
                </c:pt>
                <c:pt idx="4">
                  <c:v>40</c:v>
                </c:pt>
                <c:pt idx="5">
                  <c:v>34.1</c:v>
                </c:pt>
              </c:numCache>
            </c:numRef>
          </c:val>
          <c:extLst>
            <c:ext xmlns:c16="http://schemas.microsoft.com/office/drawing/2014/chart" uri="{C3380CC4-5D6E-409C-BE32-E72D297353CC}">
              <c16:uniqueId val="{00000001-1490-4C61-9B31-2A2F46B051E0}"/>
            </c:ext>
          </c:extLst>
        </c:ser>
        <c:ser>
          <c:idx val="2"/>
          <c:order val="2"/>
          <c:tx>
            <c:strRef>
              <c:f>'B1.1.2.A'!$X$1</c:f>
              <c:strCache>
                <c:ptCount val="1"/>
                <c:pt idx="0">
                  <c:v>Moderate risk</c:v>
                </c:pt>
              </c:strCache>
            </c:strRef>
          </c:tx>
          <c:spPr>
            <a:solidFill>
              <a:srgbClr val="F78D28"/>
            </a:solidFill>
            <a:ln w="76200">
              <a:noFill/>
            </a:ln>
            <a:effectLst/>
          </c:spPr>
          <c:invertIfNegative val="0"/>
          <c:cat>
            <c:multiLvlStrRef>
              <c:f>'B1.1.2.A'!$T$2:$U$7</c:f>
              <c:multiLvlStrCache>
                <c:ptCount val="6"/>
                <c:lvl>
                  <c:pt idx="0">
                    <c:v>2012</c:v>
                  </c:pt>
                  <c:pt idx="1">
                    <c:v>2019</c:v>
                  </c:pt>
                  <c:pt idx="2">
                    <c:v>2024</c:v>
                  </c:pt>
                  <c:pt idx="3">
                    <c:v>2012</c:v>
                  </c:pt>
                  <c:pt idx="4">
                    <c:v>2019</c:v>
                  </c:pt>
                  <c:pt idx="5">
                    <c:v>2024</c:v>
                  </c:pt>
                </c:lvl>
                <c:lvl>
                  <c:pt idx="0">
                    <c:v>LICs</c:v>
                  </c:pt>
                  <c:pt idx="3">
                    <c:v>Other EMDEs</c:v>
                  </c:pt>
                </c:lvl>
              </c:multiLvlStrCache>
            </c:multiLvlStrRef>
          </c:cat>
          <c:val>
            <c:numRef>
              <c:f>'B1.1.2.A'!$X$2:$X$7</c:f>
              <c:numCache>
                <c:formatCode>0.0</c:formatCode>
                <c:ptCount val="6"/>
                <c:pt idx="0">
                  <c:v>45</c:v>
                </c:pt>
                <c:pt idx="1">
                  <c:v>39.1</c:v>
                </c:pt>
                <c:pt idx="2">
                  <c:v>47.8</c:v>
                </c:pt>
                <c:pt idx="3">
                  <c:v>35</c:v>
                </c:pt>
                <c:pt idx="4">
                  <c:v>28.9</c:v>
                </c:pt>
                <c:pt idx="5">
                  <c:v>34.1</c:v>
                </c:pt>
              </c:numCache>
            </c:numRef>
          </c:val>
          <c:extLst>
            <c:ext xmlns:c16="http://schemas.microsoft.com/office/drawing/2014/chart" uri="{C3380CC4-5D6E-409C-BE32-E72D297353CC}">
              <c16:uniqueId val="{00000002-1490-4C61-9B31-2A2F46B051E0}"/>
            </c:ext>
          </c:extLst>
        </c:ser>
        <c:ser>
          <c:idx val="3"/>
          <c:order val="3"/>
          <c:tx>
            <c:strRef>
              <c:f>'B1.1.2.A'!$Y$1</c:f>
              <c:strCache>
                <c:ptCount val="1"/>
                <c:pt idx="0">
                  <c:v>Low risk</c:v>
                </c:pt>
              </c:strCache>
            </c:strRef>
          </c:tx>
          <c:spPr>
            <a:solidFill>
              <a:srgbClr val="FDB714"/>
            </a:solidFill>
            <a:ln w="76200">
              <a:noFill/>
            </a:ln>
            <a:effectLst/>
          </c:spPr>
          <c:invertIfNegative val="0"/>
          <c:cat>
            <c:multiLvlStrRef>
              <c:f>'B1.1.2.A'!$T$2:$U$7</c:f>
              <c:multiLvlStrCache>
                <c:ptCount val="6"/>
                <c:lvl>
                  <c:pt idx="0">
                    <c:v>2012</c:v>
                  </c:pt>
                  <c:pt idx="1">
                    <c:v>2019</c:v>
                  </c:pt>
                  <c:pt idx="2">
                    <c:v>2024</c:v>
                  </c:pt>
                  <c:pt idx="3">
                    <c:v>2012</c:v>
                  </c:pt>
                  <c:pt idx="4">
                    <c:v>2019</c:v>
                  </c:pt>
                  <c:pt idx="5">
                    <c:v>2024</c:v>
                  </c:pt>
                </c:lvl>
                <c:lvl>
                  <c:pt idx="0">
                    <c:v>LICs</c:v>
                  </c:pt>
                  <c:pt idx="3">
                    <c:v>Other EMDEs</c:v>
                  </c:pt>
                </c:lvl>
              </c:multiLvlStrCache>
            </c:multiLvlStrRef>
          </c:cat>
          <c:val>
            <c:numRef>
              <c:f>'B1.1.2.A'!$Y$2:$Y$7</c:f>
              <c:numCache>
                <c:formatCode>0.0</c:formatCode>
                <c:ptCount val="6"/>
                <c:pt idx="0">
                  <c:v>25</c:v>
                </c:pt>
                <c:pt idx="1">
                  <c:v>13</c:v>
                </c:pt>
                <c:pt idx="2">
                  <c:v>0</c:v>
                </c:pt>
                <c:pt idx="3">
                  <c:v>37.5</c:v>
                </c:pt>
                <c:pt idx="4">
                  <c:v>22.2</c:v>
                </c:pt>
                <c:pt idx="5">
                  <c:v>15.9</c:v>
                </c:pt>
              </c:numCache>
            </c:numRef>
          </c:val>
          <c:extLst>
            <c:ext xmlns:c16="http://schemas.microsoft.com/office/drawing/2014/chart" uri="{C3380CC4-5D6E-409C-BE32-E72D297353CC}">
              <c16:uniqueId val="{00000003-1490-4C61-9B31-2A2F46B051E0}"/>
            </c:ext>
          </c:extLst>
        </c:ser>
        <c:dLbls>
          <c:showLegendKey val="0"/>
          <c:showVal val="0"/>
          <c:showCatName val="0"/>
          <c:showSerName val="0"/>
          <c:showPercent val="0"/>
          <c:showBubbleSize val="0"/>
        </c:dLbls>
        <c:gapWidth val="150"/>
        <c:overlap val="100"/>
        <c:axId val="1851959792"/>
        <c:axId val="1742300592"/>
      </c:barChart>
      <c:catAx>
        <c:axId val="185195979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742300592"/>
        <c:crosses val="autoZero"/>
        <c:auto val="1"/>
        <c:lblAlgn val="ctr"/>
        <c:lblOffset val="100"/>
        <c:noMultiLvlLbl val="0"/>
      </c:catAx>
      <c:valAx>
        <c:axId val="174230059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851959792"/>
        <c:crosses val="autoZero"/>
        <c:crossBetween val="between"/>
      </c:valAx>
      <c:spPr>
        <a:noFill/>
        <a:ln>
          <a:noFill/>
        </a:ln>
        <a:effectLst/>
      </c:spPr>
    </c:plotArea>
    <c:legend>
      <c:legendPos val="t"/>
      <c:layout>
        <c:manualLayout>
          <c:xMode val="edge"/>
          <c:yMode val="edge"/>
          <c:x val="0.22913522528433947"/>
          <c:y val="2.1468894384069754E-2"/>
          <c:w val="0.63422061825605136"/>
          <c:h val="0.16707376195744125"/>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63012175561388E-2"/>
          <c:y val="0.13776793525809275"/>
          <c:w val="0.9256383967629046"/>
          <c:h val="0.73666307336582926"/>
        </c:manualLayout>
      </c:layout>
      <c:barChart>
        <c:barDir val="col"/>
        <c:grouping val="clustered"/>
        <c:varyColors val="0"/>
        <c:ser>
          <c:idx val="0"/>
          <c:order val="0"/>
          <c:spPr>
            <a:solidFill>
              <a:srgbClr val="002345"/>
            </a:solidFill>
            <a:ln w="76200">
              <a:noFill/>
            </a:ln>
            <a:effectLst/>
          </c:spPr>
          <c:invertIfNegative val="0"/>
          <c:cat>
            <c:strRef>
              <c:f>'B1.1.2.B'!$T$2:$T$3</c:f>
              <c:strCache>
                <c:ptCount val="2"/>
                <c:pt idx="0">
                  <c:v>LICs</c:v>
                </c:pt>
                <c:pt idx="1">
                  <c:v>Other EMDEs</c:v>
                </c:pt>
              </c:strCache>
            </c:strRef>
          </c:cat>
          <c:val>
            <c:numRef>
              <c:f>'B1.1.2.B'!$U$2:$U$3</c:f>
              <c:numCache>
                <c:formatCode>_(* #,##0.0_);_(* \(#,##0.0\);_(* "-"??_);_(@_)</c:formatCode>
                <c:ptCount val="2"/>
                <c:pt idx="0">
                  <c:v>3.4</c:v>
                </c:pt>
                <c:pt idx="1">
                  <c:v>2.6</c:v>
                </c:pt>
              </c:numCache>
            </c:numRef>
          </c:val>
          <c:extLst>
            <c:ext xmlns:c16="http://schemas.microsoft.com/office/drawing/2014/chart" uri="{C3380CC4-5D6E-409C-BE32-E72D297353CC}">
              <c16:uniqueId val="{00000000-2190-4E92-9295-27A3EEF78BBA}"/>
            </c:ext>
          </c:extLst>
        </c:ser>
        <c:dLbls>
          <c:showLegendKey val="0"/>
          <c:showVal val="0"/>
          <c:showCatName val="0"/>
          <c:showSerName val="0"/>
          <c:showPercent val="0"/>
          <c:showBubbleSize val="0"/>
        </c:dLbls>
        <c:gapWidth val="219"/>
        <c:overlap val="-27"/>
        <c:axId val="621902352"/>
        <c:axId val="1"/>
      </c:barChart>
      <c:catAx>
        <c:axId val="62190235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0" vert="horz"/>
          <a:lstStyle/>
          <a:p>
            <a:pPr>
              <a:defRPr sz="3300" b="0" i="0" u="none" strike="noStrike" baseline="0">
                <a:solidFill>
                  <a:srgbClr val="000000"/>
                </a:solidFill>
                <a:latin typeface="Arial"/>
                <a:ea typeface="Arial"/>
                <a:cs typeface="Arial"/>
              </a:defRPr>
            </a:pPr>
            <a:endParaRPr lang="en-US"/>
          </a:p>
        </c:txPr>
        <c:crossAx val="1"/>
        <c:crosses val="autoZero"/>
        <c:auto val="1"/>
        <c:lblAlgn val="ctr"/>
        <c:lblOffset val="100"/>
        <c:noMultiLvlLbl val="0"/>
      </c:catAx>
      <c:valAx>
        <c:axId val="1"/>
        <c:scaling>
          <c:orientation val="minMax"/>
        </c:scaling>
        <c:delete val="0"/>
        <c:axPos val="l"/>
        <c:numFmt formatCode="#,##0" sourceLinked="0"/>
        <c:majorTickMark val="none"/>
        <c:minorTickMark val="none"/>
        <c:tickLblPos val="nextTo"/>
        <c:spPr>
          <a:noFill/>
          <a:ln>
            <a:noFill/>
          </a:ln>
          <a:effectLst/>
        </c:spPr>
        <c:txPr>
          <a:bodyPr rot="0" vert="horz"/>
          <a:lstStyle/>
          <a:p>
            <a:pPr>
              <a:defRPr sz="3300" b="0" i="0" u="none" strike="noStrike" baseline="0">
                <a:solidFill>
                  <a:srgbClr val="000000"/>
                </a:solidFill>
                <a:latin typeface="Arial"/>
                <a:ea typeface="Arial"/>
                <a:cs typeface="Arial"/>
              </a:defRPr>
            </a:pPr>
            <a:endParaRPr lang="en-US"/>
          </a:p>
        </c:txPr>
        <c:crossAx val="621902352"/>
        <c:crosses val="autoZero"/>
        <c:crossBetween val="between"/>
        <c:majorUnit val="1"/>
      </c:valAx>
      <c:spPr>
        <a:noFill/>
        <a:ln w="25400">
          <a:noFill/>
        </a:ln>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solidFill>
            <a:srgbClr val="000000"/>
          </a:solidFill>
          <a:latin typeface="Aptos Narrow"/>
          <a:ea typeface="Aptos Narrow"/>
          <a:cs typeface="Aptos Narrow"/>
        </a:defRPr>
      </a:pPr>
      <a:endParaRPr lang="en-US"/>
    </a:p>
  </c:txPr>
  <c:printSettings>
    <c:headerFooter/>
    <c:pageMargins b="0.75" l="0.7" r="0.7" t="0.75" header="0.3" footer="0.3"/>
    <c:pageSetup/>
  </c:printSettings>
  <c:userShapes r:id="rId1"/>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'B1.1.2.C'!$U$1</c:f>
              <c:strCache>
                <c:ptCount val="1"/>
                <c:pt idx="0">
                  <c:v>LICs</c:v>
                </c:pt>
              </c:strCache>
            </c:strRef>
          </c:tx>
          <c:spPr>
            <a:ln w="76200" cap="rnd">
              <a:solidFill>
                <a:srgbClr val="002345"/>
              </a:solidFill>
              <a:round/>
            </a:ln>
            <a:effectLst/>
          </c:spPr>
          <c:marker>
            <c:symbol val="none"/>
          </c:marker>
          <c:cat>
            <c:numRef>
              <c:f>'B1.1.2.C'!$T$2:$T$122</c:f>
              <c:numCache>
                <c:formatCode>0</c:formatCode>
                <c:ptCount val="121"/>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c:v>
                </c:pt>
                <c:pt idx="44">
                  <c:v>2024</c:v>
                </c:pt>
                <c:pt idx="45">
                  <c:v>2025</c:v>
                </c:pt>
                <c:pt idx="46">
                  <c:v>2026</c:v>
                </c:pt>
                <c:pt idx="47">
                  <c:v>2027</c:v>
                </c:pt>
                <c:pt idx="48">
                  <c:v>2028</c:v>
                </c:pt>
                <c:pt idx="49">
                  <c:v>2029</c:v>
                </c:pt>
                <c:pt idx="50">
                  <c:v>2030</c:v>
                </c:pt>
                <c:pt idx="51">
                  <c:v>2031</c:v>
                </c:pt>
                <c:pt idx="52">
                  <c:v>2032</c:v>
                </c:pt>
                <c:pt idx="53">
                  <c:v>2033</c:v>
                </c:pt>
                <c:pt idx="54">
                  <c:v>2034</c:v>
                </c:pt>
                <c:pt idx="55">
                  <c:v>2035</c:v>
                </c:pt>
                <c:pt idx="56">
                  <c:v>2036</c:v>
                </c:pt>
                <c:pt idx="57">
                  <c:v>2037</c:v>
                </c:pt>
                <c:pt idx="58">
                  <c:v>2038</c:v>
                </c:pt>
                <c:pt idx="59">
                  <c:v>2039</c:v>
                </c:pt>
                <c:pt idx="60">
                  <c:v>2040</c:v>
                </c:pt>
                <c:pt idx="61">
                  <c:v>2041</c:v>
                </c:pt>
                <c:pt idx="62">
                  <c:v>2042</c:v>
                </c:pt>
                <c:pt idx="63">
                  <c:v>2043</c:v>
                </c:pt>
                <c:pt idx="64">
                  <c:v>2044</c:v>
                </c:pt>
                <c:pt idx="65">
                  <c:v>2045</c:v>
                </c:pt>
                <c:pt idx="66">
                  <c:v>2046</c:v>
                </c:pt>
                <c:pt idx="67">
                  <c:v>2047</c:v>
                </c:pt>
                <c:pt idx="68">
                  <c:v>2048</c:v>
                </c:pt>
                <c:pt idx="69">
                  <c:v>2049</c:v>
                </c:pt>
                <c:pt idx="70">
                  <c:v>2050</c:v>
                </c:pt>
                <c:pt idx="71">
                  <c:v>2051</c:v>
                </c:pt>
                <c:pt idx="72">
                  <c:v>2052</c:v>
                </c:pt>
                <c:pt idx="73">
                  <c:v>2053</c:v>
                </c:pt>
                <c:pt idx="74">
                  <c:v>2054</c:v>
                </c:pt>
                <c:pt idx="75">
                  <c:v>2055</c:v>
                </c:pt>
                <c:pt idx="76">
                  <c:v>2056</c:v>
                </c:pt>
                <c:pt idx="77">
                  <c:v>2057</c:v>
                </c:pt>
                <c:pt idx="78">
                  <c:v>2058</c:v>
                </c:pt>
                <c:pt idx="79">
                  <c:v>2059</c:v>
                </c:pt>
                <c:pt idx="80">
                  <c:v>2060</c:v>
                </c:pt>
                <c:pt idx="81">
                  <c:v>2061</c:v>
                </c:pt>
                <c:pt idx="82">
                  <c:v>2062</c:v>
                </c:pt>
                <c:pt idx="83">
                  <c:v>2063</c:v>
                </c:pt>
                <c:pt idx="84">
                  <c:v>2064</c:v>
                </c:pt>
                <c:pt idx="85">
                  <c:v>2065</c:v>
                </c:pt>
                <c:pt idx="86">
                  <c:v>2066</c:v>
                </c:pt>
                <c:pt idx="87">
                  <c:v>2067</c:v>
                </c:pt>
                <c:pt idx="88">
                  <c:v>2068</c:v>
                </c:pt>
                <c:pt idx="89">
                  <c:v>2069</c:v>
                </c:pt>
                <c:pt idx="90">
                  <c:v>2070</c:v>
                </c:pt>
                <c:pt idx="91">
                  <c:v>2071</c:v>
                </c:pt>
                <c:pt idx="92">
                  <c:v>2072</c:v>
                </c:pt>
                <c:pt idx="93">
                  <c:v>2073</c:v>
                </c:pt>
                <c:pt idx="94">
                  <c:v>2074</c:v>
                </c:pt>
                <c:pt idx="95">
                  <c:v>2075</c:v>
                </c:pt>
                <c:pt idx="96">
                  <c:v>2076</c:v>
                </c:pt>
                <c:pt idx="97">
                  <c:v>2077</c:v>
                </c:pt>
                <c:pt idx="98">
                  <c:v>2078</c:v>
                </c:pt>
                <c:pt idx="99">
                  <c:v>2079</c:v>
                </c:pt>
                <c:pt idx="100">
                  <c:v>2080</c:v>
                </c:pt>
                <c:pt idx="101">
                  <c:v>2081</c:v>
                </c:pt>
                <c:pt idx="102">
                  <c:v>2082</c:v>
                </c:pt>
                <c:pt idx="103">
                  <c:v>2083</c:v>
                </c:pt>
                <c:pt idx="104">
                  <c:v>2084</c:v>
                </c:pt>
                <c:pt idx="105">
                  <c:v>2085</c:v>
                </c:pt>
                <c:pt idx="106">
                  <c:v>2086</c:v>
                </c:pt>
                <c:pt idx="107">
                  <c:v>2087</c:v>
                </c:pt>
                <c:pt idx="108">
                  <c:v>2088</c:v>
                </c:pt>
                <c:pt idx="109">
                  <c:v>2089</c:v>
                </c:pt>
                <c:pt idx="110">
                  <c:v>2090</c:v>
                </c:pt>
                <c:pt idx="111">
                  <c:v>2091</c:v>
                </c:pt>
                <c:pt idx="112">
                  <c:v>2092</c:v>
                </c:pt>
                <c:pt idx="113">
                  <c:v>2093</c:v>
                </c:pt>
                <c:pt idx="114">
                  <c:v>2094</c:v>
                </c:pt>
                <c:pt idx="115">
                  <c:v>2095</c:v>
                </c:pt>
                <c:pt idx="116">
                  <c:v>2096</c:v>
                </c:pt>
                <c:pt idx="117">
                  <c:v>2097</c:v>
                </c:pt>
                <c:pt idx="118">
                  <c:v>2098</c:v>
                </c:pt>
                <c:pt idx="119">
                  <c:v>2099</c:v>
                </c:pt>
                <c:pt idx="120">
                  <c:v>2100</c:v>
                </c:pt>
              </c:numCache>
            </c:numRef>
          </c:cat>
          <c:val>
            <c:numRef>
              <c:f>'B1.1.2.C'!$U$2:$U$122</c:f>
              <c:numCache>
                <c:formatCode>0.0</c:formatCode>
                <c:ptCount val="121"/>
                <c:pt idx="0">
                  <c:v>51.2</c:v>
                </c:pt>
                <c:pt idx="1">
                  <c:v>51.1</c:v>
                </c:pt>
                <c:pt idx="2">
                  <c:v>51</c:v>
                </c:pt>
                <c:pt idx="3">
                  <c:v>51</c:v>
                </c:pt>
                <c:pt idx="4">
                  <c:v>51</c:v>
                </c:pt>
                <c:pt idx="5">
                  <c:v>50.9</c:v>
                </c:pt>
                <c:pt idx="6">
                  <c:v>50.9</c:v>
                </c:pt>
                <c:pt idx="7">
                  <c:v>50.8</c:v>
                </c:pt>
                <c:pt idx="8">
                  <c:v>50.7</c:v>
                </c:pt>
                <c:pt idx="9">
                  <c:v>50.6</c:v>
                </c:pt>
                <c:pt idx="10">
                  <c:v>50.6</c:v>
                </c:pt>
                <c:pt idx="11">
                  <c:v>50.5</c:v>
                </c:pt>
                <c:pt idx="12">
                  <c:v>50.5</c:v>
                </c:pt>
                <c:pt idx="13">
                  <c:v>50.4</c:v>
                </c:pt>
                <c:pt idx="14">
                  <c:v>50.5</c:v>
                </c:pt>
                <c:pt idx="15">
                  <c:v>50.6</c:v>
                </c:pt>
                <c:pt idx="16">
                  <c:v>50.5</c:v>
                </c:pt>
                <c:pt idx="17">
                  <c:v>50.4</c:v>
                </c:pt>
                <c:pt idx="18">
                  <c:v>50.4</c:v>
                </c:pt>
                <c:pt idx="19">
                  <c:v>50.5</c:v>
                </c:pt>
                <c:pt idx="20">
                  <c:v>50.6</c:v>
                </c:pt>
                <c:pt idx="21">
                  <c:v>50.7</c:v>
                </c:pt>
                <c:pt idx="22">
                  <c:v>50.8</c:v>
                </c:pt>
                <c:pt idx="23">
                  <c:v>51</c:v>
                </c:pt>
                <c:pt idx="24">
                  <c:v>51.1</c:v>
                </c:pt>
                <c:pt idx="25">
                  <c:v>51.3</c:v>
                </c:pt>
                <c:pt idx="26">
                  <c:v>51.4</c:v>
                </c:pt>
                <c:pt idx="27">
                  <c:v>51.6</c:v>
                </c:pt>
                <c:pt idx="28">
                  <c:v>51.7</c:v>
                </c:pt>
                <c:pt idx="29">
                  <c:v>51.9</c:v>
                </c:pt>
                <c:pt idx="30">
                  <c:v>52</c:v>
                </c:pt>
                <c:pt idx="31">
                  <c:v>52.2</c:v>
                </c:pt>
                <c:pt idx="32">
                  <c:v>52.3</c:v>
                </c:pt>
                <c:pt idx="33">
                  <c:v>52.4</c:v>
                </c:pt>
                <c:pt idx="34">
                  <c:v>52.5</c:v>
                </c:pt>
                <c:pt idx="35">
                  <c:v>52.6</c:v>
                </c:pt>
                <c:pt idx="36">
                  <c:v>52.8</c:v>
                </c:pt>
                <c:pt idx="37">
                  <c:v>53.1</c:v>
                </c:pt>
                <c:pt idx="38">
                  <c:v>53.3</c:v>
                </c:pt>
                <c:pt idx="39">
                  <c:v>53.6</c:v>
                </c:pt>
                <c:pt idx="40">
                  <c:v>53.9</c:v>
                </c:pt>
                <c:pt idx="41">
                  <c:v>54.2</c:v>
                </c:pt>
                <c:pt idx="42">
                  <c:v>54.5</c:v>
                </c:pt>
                <c:pt idx="43">
                  <c:v>54.8</c:v>
                </c:pt>
                <c:pt idx="44">
                  <c:v>55.1</c:v>
                </c:pt>
                <c:pt idx="45">
                  <c:v>55.4</c:v>
                </c:pt>
                <c:pt idx="46">
                  <c:v>55.7</c:v>
                </c:pt>
                <c:pt idx="47">
                  <c:v>56</c:v>
                </c:pt>
                <c:pt idx="48">
                  <c:v>56.3</c:v>
                </c:pt>
                <c:pt idx="49">
                  <c:v>56.6</c:v>
                </c:pt>
                <c:pt idx="50">
                  <c:v>56.9</c:v>
                </c:pt>
                <c:pt idx="51">
                  <c:v>57.1</c:v>
                </c:pt>
                <c:pt idx="52">
                  <c:v>57.4</c:v>
                </c:pt>
                <c:pt idx="53">
                  <c:v>57.7</c:v>
                </c:pt>
                <c:pt idx="54">
                  <c:v>57.9</c:v>
                </c:pt>
                <c:pt idx="55">
                  <c:v>58.2</c:v>
                </c:pt>
                <c:pt idx="56">
                  <c:v>58.5</c:v>
                </c:pt>
                <c:pt idx="57">
                  <c:v>58.8</c:v>
                </c:pt>
                <c:pt idx="58">
                  <c:v>59.1</c:v>
                </c:pt>
                <c:pt idx="59">
                  <c:v>59.4</c:v>
                </c:pt>
                <c:pt idx="60">
                  <c:v>59.7</c:v>
                </c:pt>
                <c:pt idx="61">
                  <c:v>60</c:v>
                </c:pt>
                <c:pt idx="62">
                  <c:v>60.3</c:v>
                </c:pt>
                <c:pt idx="63">
                  <c:v>60.6</c:v>
                </c:pt>
                <c:pt idx="64">
                  <c:v>60.9</c:v>
                </c:pt>
                <c:pt idx="65">
                  <c:v>61.1</c:v>
                </c:pt>
                <c:pt idx="66">
                  <c:v>61.4</c:v>
                </c:pt>
                <c:pt idx="67">
                  <c:v>61.7</c:v>
                </c:pt>
                <c:pt idx="68">
                  <c:v>61.9</c:v>
                </c:pt>
                <c:pt idx="69">
                  <c:v>62.2</c:v>
                </c:pt>
                <c:pt idx="70">
                  <c:v>62.4</c:v>
                </c:pt>
                <c:pt idx="71">
                  <c:v>62.6</c:v>
                </c:pt>
                <c:pt idx="72">
                  <c:v>62.9</c:v>
                </c:pt>
                <c:pt idx="73">
                  <c:v>63.1</c:v>
                </c:pt>
                <c:pt idx="74">
                  <c:v>63.3</c:v>
                </c:pt>
                <c:pt idx="75">
                  <c:v>63.5</c:v>
                </c:pt>
                <c:pt idx="76">
                  <c:v>63.7</c:v>
                </c:pt>
                <c:pt idx="77">
                  <c:v>63.9</c:v>
                </c:pt>
                <c:pt idx="78">
                  <c:v>64</c:v>
                </c:pt>
                <c:pt idx="79">
                  <c:v>64.2</c:v>
                </c:pt>
                <c:pt idx="80">
                  <c:v>64.400000000000006</c:v>
                </c:pt>
                <c:pt idx="81">
                  <c:v>64.5</c:v>
                </c:pt>
                <c:pt idx="82">
                  <c:v>64.7</c:v>
                </c:pt>
                <c:pt idx="83">
                  <c:v>64.8</c:v>
                </c:pt>
                <c:pt idx="84">
                  <c:v>65</c:v>
                </c:pt>
                <c:pt idx="85">
                  <c:v>65.099999999999994</c:v>
                </c:pt>
                <c:pt idx="86">
                  <c:v>65.2</c:v>
                </c:pt>
                <c:pt idx="87">
                  <c:v>65.3</c:v>
                </c:pt>
                <c:pt idx="88">
                  <c:v>65.400000000000006</c:v>
                </c:pt>
                <c:pt idx="89">
                  <c:v>65.5</c:v>
                </c:pt>
                <c:pt idx="90">
                  <c:v>65.599999999999994</c:v>
                </c:pt>
                <c:pt idx="91">
                  <c:v>65.599999999999994</c:v>
                </c:pt>
                <c:pt idx="92">
                  <c:v>65.7</c:v>
                </c:pt>
                <c:pt idx="93">
                  <c:v>65.7</c:v>
                </c:pt>
                <c:pt idx="94">
                  <c:v>65.8</c:v>
                </c:pt>
                <c:pt idx="95">
                  <c:v>65.8</c:v>
                </c:pt>
                <c:pt idx="96">
                  <c:v>65.900000000000006</c:v>
                </c:pt>
                <c:pt idx="97">
                  <c:v>65.900000000000006</c:v>
                </c:pt>
                <c:pt idx="98">
                  <c:v>65.900000000000006</c:v>
                </c:pt>
                <c:pt idx="99">
                  <c:v>66</c:v>
                </c:pt>
                <c:pt idx="100">
                  <c:v>66</c:v>
                </c:pt>
                <c:pt idx="101">
                  <c:v>66</c:v>
                </c:pt>
                <c:pt idx="102">
                  <c:v>66</c:v>
                </c:pt>
                <c:pt idx="103">
                  <c:v>66.099999999999994</c:v>
                </c:pt>
                <c:pt idx="104">
                  <c:v>66.099999999999994</c:v>
                </c:pt>
                <c:pt idx="105">
                  <c:v>66</c:v>
                </c:pt>
                <c:pt idx="106">
                  <c:v>66</c:v>
                </c:pt>
                <c:pt idx="107">
                  <c:v>66</c:v>
                </c:pt>
                <c:pt idx="108">
                  <c:v>66</c:v>
                </c:pt>
                <c:pt idx="109">
                  <c:v>65.900000000000006</c:v>
                </c:pt>
                <c:pt idx="110">
                  <c:v>65.900000000000006</c:v>
                </c:pt>
                <c:pt idx="111">
                  <c:v>65.900000000000006</c:v>
                </c:pt>
                <c:pt idx="112">
                  <c:v>65.8</c:v>
                </c:pt>
                <c:pt idx="113">
                  <c:v>65.7</c:v>
                </c:pt>
                <c:pt idx="114">
                  <c:v>65.7</c:v>
                </c:pt>
                <c:pt idx="115">
                  <c:v>65.599999999999994</c:v>
                </c:pt>
                <c:pt idx="116">
                  <c:v>65.5</c:v>
                </c:pt>
                <c:pt idx="117">
                  <c:v>65.5</c:v>
                </c:pt>
                <c:pt idx="118">
                  <c:v>65.400000000000006</c:v>
                </c:pt>
                <c:pt idx="119">
                  <c:v>65.3</c:v>
                </c:pt>
                <c:pt idx="120">
                  <c:v>65.3</c:v>
                </c:pt>
              </c:numCache>
            </c:numRef>
          </c:val>
          <c:smooth val="0"/>
          <c:extLst>
            <c:ext xmlns:c16="http://schemas.microsoft.com/office/drawing/2014/chart" uri="{C3380CC4-5D6E-409C-BE32-E72D297353CC}">
              <c16:uniqueId val="{00000000-AC93-4455-9298-56D4999CB316}"/>
            </c:ext>
          </c:extLst>
        </c:ser>
        <c:ser>
          <c:idx val="1"/>
          <c:order val="1"/>
          <c:tx>
            <c:strRef>
              <c:f>'B1.1.2.C'!$V$1</c:f>
              <c:strCache>
                <c:ptCount val="1"/>
                <c:pt idx="0">
                  <c:v>Other EMDEs</c:v>
                </c:pt>
              </c:strCache>
            </c:strRef>
          </c:tx>
          <c:spPr>
            <a:ln w="76200" cap="rnd">
              <a:solidFill>
                <a:srgbClr val="EB1C2D"/>
              </a:solidFill>
              <a:round/>
            </a:ln>
            <a:effectLst/>
          </c:spPr>
          <c:marker>
            <c:symbol val="none"/>
          </c:marker>
          <c:cat>
            <c:numRef>
              <c:f>'B1.1.2.C'!$T$2:$T$122</c:f>
              <c:numCache>
                <c:formatCode>0</c:formatCode>
                <c:ptCount val="121"/>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c:v>
                </c:pt>
                <c:pt idx="44">
                  <c:v>2024</c:v>
                </c:pt>
                <c:pt idx="45">
                  <c:v>2025</c:v>
                </c:pt>
                <c:pt idx="46">
                  <c:v>2026</c:v>
                </c:pt>
                <c:pt idx="47">
                  <c:v>2027</c:v>
                </c:pt>
                <c:pt idx="48">
                  <c:v>2028</c:v>
                </c:pt>
                <c:pt idx="49">
                  <c:v>2029</c:v>
                </c:pt>
                <c:pt idx="50">
                  <c:v>2030</c:v>
                </c:pt>
                <c:pt idx="51">
                  <c:v>2031</c:v>
                </c:pt>
                <c:pt idx="52">
                  <c:v>2032</c:v>
                </c:pt>
                <c:pt idx="53">
                  <c:v>2033</c:v>
                </c:pt>
                <c:pt idx="54">
                  <c:v>2034</c:v>
                </c:pt>
                <c:pt idx="55">
                  <c:v>2035</c:v>
                </c:pt>
                <c:pt idx="56">
                  <c:v>2036</c:v>
                </c:pt>
                <c:pt idx="57">
                  <c:v>2037</c:v>
                </c:pt>
                <c:pt idx="58">
                  <c:v>2038</c:v>
                </c:pt>
                <c:pt idx="59">
                  <c:v>2039</c:v>
                </c:pt>
                <c:pt idx="60">
                  <c:v>2040</c:v>
                </c:pt>
                <c:pt idx="61">
                  <c:v>2041</c:v>
                </c:pt>
                <c:pt idx="62">
                  <c:v>2042</c:v>
                </c:pt>
                <c:pt idx="63">
                  <c:v>2043</c:v>
                </c:pt>
                <c:pt idx="64">
                  <c:v>2044</c:v>
                </c:pt>
                <c:pt idx="65">
                  <c:v>2045</c:v>
                </c:pt>
                <c:pt idx="66">
                  <c:v>2046</c:v>
                </c:pt>
                <c:pt idx="67">
                  <c:v>2047</c:v>
                </c:pt>
                <c:pt idx="68">
                  <c:v>2048</c:v>
                </c:pt>
                <c:pt idx="69">
                  <c:v>2049</c:v>
                </c:pt>
                <c:pt idx="70">
                  <c:v>2050</c:v>
                </c:pt>
                <c:pt idx="71">
                  <c:v>2051</c:v>
                </c:pt>
                <c:pt idx="72">
                  <c:v>2052</c:v>
                </c:pt>
                <c:pt idx="73">
                  <c:v>2053</c:v>
                </c:pt>
                <c:pt idx="74">
                  <c:v>2054</c:v>
                </c:pt>
                <c:pt idx="75">
                  <c:v>2055</c:v>
                </c:pt>
                <c:pt idx="76">
                  <c:v>2056</c:v>
                </c:pt>
                <c:pt idx="77">
                  <c:v>2057</c:v>
                </c:pt>
                <c:pt idx="78">
                  <c:v>2058</c:v>
                </c:pt>
                <c:pt idx="79">
                  <c:v>2059</c:v>
                </c:pt>
                <c:pt idx="80">
                  <c:v>2060</c:v>
                </c:pt>
                <c:pt idx="81">
                  <c:v>2061</c:v>
                </c:pt>
                <c:pt idx="82">
                  <c:v>2062</c:v>
                </c:pt>
                <c:pt idx="83">
                  <c:v>2063</c:v>
                </c:pt>
                <c:pt idx="84">
                  <c:v>2064</c:v>
                </c:pt>
                <c:pt idx="85">
                  <c:v>2065</c:v>
                </c:pt>
                <c:pt idx="86">
                  <c:v>2066</c:v>
                </c:pt>
                <c:pt idx="87">
                  <c:v>2067</c:v>
                </c:pt>
                <c:pt idx="88">
                  <c:v>2068</c:v>
                </c:pt>
                <c:pt idx="89">
                  <c:v>2069</c:v>
                </c:pt>
                <c:pt idx="90">
                  <c:v>2070</c:v>
                </c:pt>
                <c:pt idx="91">
                  <c:v>2071</c:v>
                </c:pt>
                <c:pt idx="92">
                  <c:v>2072</c:v>
                </c:pt>
                <c:pt idx="93">
                  <c:v>2073</c:v>
                </c:pt>
                <c:pt idx="94">
                  <c:v>2074</c:v>
                </c:pt>
                <c:pt idx="95">
                  <c:v>2075</c:v>
                </c:pt>
                <c:pt idx="96">
                  <c:v>2076</c:v>
                </c:pt>
                <c:pt idx="97">
                  <c:v>2077</c:v>
                </c:pt>
                <c:pt idx="98">
                  <c:v>2078</c:v>
                </c:pt>
                <c:pt idx="99">
                  <c:v>2079</c:v>
                </c:pt>
                <c:pt idx="100">
                  <c:v>2080</c:v>
                </c:pt>
                <c:pt idx="101">
                  <c:v>2081</c:v>
                </c:pt>
                <c:pt idx="102">
                  <c:v>2082</c:v>
                </c:pt>
                <c:pt idx="103">
                  <c:v>2083</c:v>
                </c:pt>
                <c:pt idx="104">
                  <c:v>2084</c:v>
                </c:pt>
                <c:pt idx="105">
                  <c:v>2085</c:v>
                </c:pt>
                <c:pt idx="106">
                  <c:v>2086</c:v>
                </c:pt>
                <c:pt idx="107">
                  <c:v>2087</c:v>
                </c:pt>
                <c:pt idx="108">
                  <c:v>2088</c:v>
                </c:pt>
                <c:pt idx="109">
                  <c:v>2089</c:v>
                </c:pt>
                <c:pt idx="110">
                  <c:v>2090</c:v>
                </c:pt>
                <c:pt idx="111">
                  <c:v>2091</c:v>
                </c:pt>
                <c:pt idx="112">
                  <c:v>2092</c:v>
                </c:pt>
                <c:pt idx="113">
                  <c:v>2093</c:v>
                </c:pt>
                <c:pt idx="114">
                  <c:v>2094</c:v>
                </c:pt>
                <c:pt idx="115">
                  <c:v>2095</c:v>
                </c:pt>
                <c:pt idx="116">
                  <c:v>2096</c:v>
                </c:pt>
                <c:pt idx="117">
                  <c:v>2097</c:v>
                </c:pt>
                <c:pt idx="118">
                  <c:v>2098</c:v>
                </c:pt>
                <c:pt idx="119">
                  <c:v>2099</c:v>
                </c:pt>
                <c:pt idx="120">
                  <c:v>2100</c:v>
                </c:pt>
              </c:numCache>
            </c:numRef>
          </c:cat>
          <c:val>
            <c:numRef>
              <c:f>'B1.1.2.C'!$V$2:$V$122</c:f>
              <c:numCache>
                <c:formatCode>0.0</c:formatCode>
                <c:ptCount val="121"/>
                <c:pt idx="0">
                  <c:v>57.6</c:v>
                </c:pt>
                <c:pt idx="1">
                  <c:v>58</c:v>
                </c:pt>
                <c:pt idx="2">
                  <c:v>58.3</c:v>
                </c:pt>
                <c:pt idx="3">
                  <c:v>58.6</c:v>
                </c:pt>
                <c:pt idx="4">
                  <c:v>58.9</c:v>
                </c:pt>
                <c:pt idx="5">
                  <c:v>59.3</c:v>
                </c:pt>
                <c:pt idx="6">
                  <c:v>59.5</c:v>
                </c:pt>
                <c:pt idx="7">
                  <c:v>59.8</c:v>
                </c:pt>
                <c:pt idx="8">
                  <c:v>60</c:v>
                </c:pt>
                <c:pt idx="9">
                  <c:v>60.2</c:v>
                </c:pt>
                <c:pt idx="10">
                  <c:v>60.3</c:v>
                </c:pt>
                <c:pt idx="11">
                  <c:v>60.4</c:v>
                </c:pt>
                <c:pt idx="12">
                  <c:v>60.6</c:v>
                </c:pt>
                <c:pt idx="13">
                  <c:v>60.7</c:v>
                </c:pt>
                <c:pt idx="14">
                  <c:v>60.9</c:v>
                </c:pt>
                <c:pt idx="15">
                  <c:v>61.2</c:v>
                </c:pt>
                <c:pt idx="16">
                  <c:v>61.5</c:v>
                </c:pt>
                <c:pt idx="17">
                  <c:v>61.8</c:v>
                </c:pt>
                <c:pt idx="18">
                  <c:v>62.2</c:v>
                </c:pt>
                <c:pt idx="19">
                  <c:v>62.6</c:v>
                </c:pt>
                <c:pt idx="20">
                  <c:v>63</c:v>
                </c:pt>
                <c:pt idx="21">
                  <c:v>63.4</c:v>
                </c:pt>
                <c:pt idx="22">
                  <c:v>63.8</c:v>
                </c:pt>
                <c:pt idx="23">
                  <c:v>64.2</c:v>
                </c:pt>
                <c:pt idx="24">
                  <c:v>64.599999999999994</c:v>
                </c:pt>
                <c:pt idx="25">
                  <c:v>65</c:v>
                </c:pt>
                <c:pt idx="26">
                  <c:v>65.3</c:v>
                </c:pt>
                <c:pt idx="27">
                  <c:v>65.599999999999994</c:v>
                </c:pt>
                <c:pt idx="28">
                  <c:v>65.900000000000006</c:v>
                </c:pt>
                <c:pt idx="29">
                  <c:v>66.099999999999994</c:v>
                </c:pt>
                <c:pt idx="30">
                  <c:v>66.3</c:v>
                </c:pt>
                <c:pt idx="31">
                  <c:v>66.400000000000006</c:v>
                </c:pt>
                <c:pt idx="32">
                  <c:v>66.400000000000006</c:v>
                </c:pt>
                <c:pt idx="33">
                  <c:v>66.5</c:v>
                </c:pt>
                <c:pt idx="34">
                  <c:v>66.5</c:v>
                </c:pt>
                <c:pt idx="35">
                  <c:v>66.400000000000006</c:v>
                </c:pt>
                <c:pt idx="36">
                  <c:v>66.400000000000006</c:v>
                </c:pt>
                <c:pt idx="37">
                  <c:v>66.3</c:v>
                </c:pt>
                <c:pt idx="38">
                  <c:v>66.3</c:v>
                </c:pt>
                <c:pt idx="39">
                  <c:v>66.2</c:v>
                </c:pt>
                <c:pt idx="40">
                  <c:v>66.2</c:v>
                </c:pt>
                <c:pt idx="41">
                  <c:v>66.3</c:v>
                </c:pt>
                <c:pt idx="42">
                  <c:v>66.3</c:v>
                </c:pt>
                <c:pt idx="43">
                  <c:v>66.400000000000006</c:v>
                </c:pt>
                <c:pt idx="44">
                  <c:v>66.5</c:v>
                </c:pt>
                <c:pt idx="45">
                  <c:v>66.599999999999994</c:v>
                </c:pt>
                <c:pt idx="46">
                  <c:v>66.7</c:v>
                </c:pt>
                <c:pt idx="47">
                  <c:v>66.8</c:v>
                </c:pt>
                <c:pt idx="48">
                  <c:v>66.8</c:v>
                </c:pt>
                <c:pt idx="49">
                  <c:v>66.8</c:v>
                </c:pt>
                <c:pt idx="50">
                  <c:v>66.8</c:v>
                </c:pt>
                <c:pt idx="51">
                  <c:v>66.8</c:v>
                </c:pt>
                <c:pt idx="52">
                  <c:v>66.7</c:v>
                </c:pt>
                <c:pt idx="53">
                  <c:v>66.7</c:v>
                </c:pt>
                <c:pt idx="54">
                  <c:v>66.5</c:v>
                </c:pt>
                <c:pt idx="55">
                  <c:v>66.400000000000006</c:v>
                </c:pt>
                <c:pt idx="56">
                  <c:v>66.2</c:v>
                </c:pt>
                <c:pt idx="57">
                  <c:v>66</c:v>
                </c:pt>
                <c:pt idx="58">
                  <c:v>65.8</c:v>
                </c:pt>
                <c:pt idx="59">
                  <c:v>65.599999999999994</c:v>
                </c:pt>
                <c:pt idx="60">
                  <c:v>65.400000000000006</c:v>
                </c:pt>
                <c:pt idx="61">
                  <c:v>65.3</c:v>
                </c:pt>
                <c:pt idx="62">
                  <c:v>65.099999999999994</c:v>
                </c:pt>
                <c:pt idx="63">
                  <c:v>65</c:v>
                </c:pt>
                <c:pt idx="64">
                  <c:v>64.900000000000006</c:v>
                </c:pt>
                <c:pt idx="65">
                  <c:v>64.7</c:v>
                </c:pt>
                <c:pt idx="66">
                  <c:v>64.5</c:v>
                </c:pt>
                <c:pt idx="67">
                  <c:v>64.3</c:v>
                </c:pt>
                <c:pt idx="68">
                  <c:v>64.099999999999994</c:v>
                </c:pt>
                <c:pt idx="69">
                  <c:v>63.9</c:v>
                </c:pt>
                <c:pt idx="70">
                  <c:v>63.7</c:v>
                </c:pt>
                <c:pt idx="71">
                  <c:v>63.5</c:v>
                </c:pt>
                <c:pt idx="72">
                  <c:v>63.3</c:v>
                </c:pt>
                <c:pt idx="73">
                  <c:v>63.1</c:v>
                </c:pt>
                <c:pt idx="74">
                  <c:v>62.9</c:v>
                </c:pt>
                <c:pt idx="75">
                  <c:v>62.6</c:v>
                </c:pt>
                <c:pt idx="76">
                  <c:v>62.5</c:v>
                </c:pt>
                <c:pt idx="77">
                  <c:v>62.3</c:v>
                </c:pt>
                <c:pt idx="78">
                  <c:v>62.2</c:v>
                </c:pt>
                <c:pt idx="79">
                  <c:v>62.1</c:v>
                </c:pt>
                <c:pt idx="80">
                  <c:v>62.1</c:v>
                </c:pt>
                <c:pt idx="81">
                  <c:v>62</c:v>
                </c:pt>
                <c:pt idx="82">
                  <c:v>61.9</c:v>
                </c:pt>
                <c:pt idx="83">
                  <c:v>61.9</c:v>
                </c:pt>
                <c:pt idx="84">
                  <c:v>61.8</c:v>
                </c:pt>
                <c:pt idx="85">
                  <c:v>61.7</c:v>
                </c:pt>
                <c:pt idx="86">
                  <c:v>61.6</c:v>
                </c:pt>
                <c:pt idx="87">
                  <c:v>61.5</c:v>
                </c:pt>
                <c:pt idx="88">
                  <c:v>61.5</c:v>
                </c:pt>
                <c:pt idx="89">
                  <c:v>61.4</c:v>
                </c:pt>
                <c:pt idx="90">
                  <c:v>61.2</c:v>
                </c:pt>
                <c:pt idx="91">
                  <c:v>61.1</c:v>
                </c:pt>
                <c:pt idx="92">
                  <c:v>61</c:v>
                </c:pt>
                <c:pt idx="93">
                  <c:v>60.8</c:v>
                </c:pt>
                <c:pt idx="94">
                  <c:v>60.7</c:v>
                </c:pt>
                <c:pt idx="95">
                  <c:v>60.5</c:v>
                </c:pt>
                <c:pt idx="96">
                  <c:v>60.3</c:v>
                </c:pt>
                <c:pt idx="97">
                  <c:v>60.2</c:v>
                </c:pt>
                <c:pt idx="98">
                  <c:v>60</c:v>
                </c:pt>
                <c:pt idx="99">
                  <c:v>59.8</c:v>
                </c:pt>
                <c:pt idx="100">
                  <c:v>59.6</c:v>
                </c:pt>
                <c:pt idx="101">
                  <c:v>59.5</c:v>
                </c:pt>
                <c:pt idx="102">
                  <c:v>59.3</c:v>
                </c:pt>
                <c:pt idx="103">
                  <c:v>59.2</c:v>
                </c:pt>
                <c:pt idx="104">
                  <c:v>59.1</c:v>
                </c:pt>
                <c:pt idx="105">
                  <c:v>59</c:v>
                </c:pt>
                <c:pt idx="106">
                  <c:v>59</c:v>
                </c:pt>
                <c:pt idx="107">
                  <c:v>59</c:v>
                </c:pt>
                <c:pt idx="108">
                  <c:v>58.9</c:v>
                </c:pt>
                <c:pt idx="109">
                  <c:v>58.9</c:v>
                </c:pt>
                <c:pt idx="110">
                  <c:v>58.9</c:v>
                </c:pt>
                <c:pt idx="111">
                  <c:v>58.9</c:v>
                </c:pt>
                <c:pt idx="112">
                  <c:v>58.8</c:v>
                </c:pt>
                <c:pt idx="113">
                  <c:v>58.8</c:v>
                </c:pt>
                <c:pt idx="114">
                  <c:v>58.8</c:v>
                </c:pt>
                <c:pt idx="115">
                  <c:v>58.7</c:v>
                </c:pt>
                <c:pt idx="116">
                  <c:v>58.7</c:v>
                </c:pt>
                <c:pt idx="117">
                  <c:v>58.6</c:v>
                </c:pt>
                <c:pt idx="118">
                  <c:v>58.6</c:v>
                </c:pt>
                <c:pt idx="119">
                  <c:v>58.5</c:v>
                </c:pt>
                <c:pt idx="120">
                  <c:v>58.5</c:v>
                </c:pt>
              </c:numCache>
            </c:numRef>
          </c:val>
          <c:smooth val="0"/>
          <c:extLst>
            <c:ext xmlns:c16="http://schemas.microsoft.com/office/drawing/2014/chart" uri="{C3380CC4-5D6E-409C-BE32-E72D297353CC}">
              <c16:uniqueId val="{00000001-AC93-4455-9298-56D4999CB316}"/>
            </c:ext>
          </c:extLst>
        </c:ser>
        <c:ser>
          <c:idx val="2"/>
          <c:order val="2"/>
          <c:tx>
            <c:strRef>
              <c:f>'B1.1.2.C'!$W$1</c:f>
              <c:strCache>
                <c:ptCount val="1"/>
                <c:pt idx="0">
                  <c:v>AEs</c:v>
                </c:pt>
              </c:strCache>
            </c:strRef>
          </c:tx>
          <c:spPr>
            <a:ln w="76200" cap="rnd">
              <a:solidFill>
                <a:srgbClr val="F78D28"/>
              </a:solidFill>
              <a:round/>
            </a:ln>
            <a:effectLst/>
          </c:spPr>
          <c:marker>
            <c:symbol val="none"/>
          </c:marker>
          <c:cat>
            <c:numRef>
              <c:f>'B1.1.2.C'!$T$2:$T$122</c:f>
              <c:numCache>
                <c:formatCode>0</c:formatCode>
                <c:ptCount val="121"/>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c:v>
                </c:pt>
                <c:pt idx="44">
                  <c:v>2024</c:v>
                </c:pt>
                <c:pt idx="45">
                  <c:v>2025</c:v>
                </c:pt>
                <c:pt idx="46">
                  <c:v>2026</c:v>
                </c:pt>
                <c:pt idx="47">
                  <c:v>2027</c:v>
                </c:pt>
                <c:pt idx="48">
                  <c:v>2028</c:v>
                </c:pt>
                <c:pt idx="49">
                  <c:v>2029</c:v>
                </c:pt>
                <c:pt idx="50">
                  <c:v>2030</c:v>
                </c:pt>
                <c:pt idx="51">
                  <c:v>2031</c:v>
                </c:pt>
                <c:pt idx="52">
                  <c:v>2032</c:v>
                </c:pt>
                <c:pt idx="53">
                  <c:v>2033</c:v>
                </c:pt>
                <c:pt idx="54">
                  <c:v>2034</c:v>
                </c:pt>
                <c:pt idx="55">
                  <c:v>2035</c:v>
                </c:pt>
                <c:pt idx="56">
                  <c:v>2036</c:v>
                </c:pt>
                <c:pt idx="57">
                  <c:v>2037</c:v>
                </c:pt>
                <c:pt idx="58">
                  <c:v>2038</c:v>
                </c:pt>
                <c:pt idx="59">
                  <c:v>2039</c:v>
                </c:pt>
                <c:pt idx="60">
                  <c:v>2040</c:v>
                </c:pt>
                <c:pt idx="61">
                  <c:v>2041</c:v>
                </c:pt>
                <c:pt idx="62">
                  <c:v>2042</c:v>
                </c:pt>
                <c:pt idx="63">
                  <c:v>2043</c:v>
                </c:pt>
                <c:pt idx="64">
                  <c:v>2044</c:v>
                </c:pt>
                <c:pt idx="65">
                  <c:v>2045</c:v>
                </c:pt>
                <c:pt idx="66">
                  <c:v>2046</c:v>
                </c:pt>
                <c:pt idx="67">
                  <c:v>2047</c:v>
                </c:pt>
                <c:pt idx="68">
                  <c:v>2048</c:v>
                </c:pt>
                <c:pt idx="69">
                  <c:v>2049</c:v>
                </c:pt>
                <c:pt idx="70">
                  <c:v>2050</c:v>
                </c:pt>
                <c:pt idx="71">
                  <c:v>2051</c:v>
                </c:pt>
                <c:pt idx="72">
                  <c:v>2052</c:v>
                </c:pt>
                <c:pt idx="73">
                  <c:v>2053</c:v>
                </c:pt>
                <c:pt idx="74">
                  <c:v>2054</c:v>
                </c:pt>
                <c:pt idx="75">
                  <c:v>2055</c:v>
                </c:pt>
                <c:pt idx="76">
                  <c:v>2056</c:v>
                </c:pt>
                <c:pt idx="77">
                  <c:v>2057</c:v>
                </c:pt>
                <c:pt idx="78">
                  <c:v>2058</c:v>
                </c:pt>
                <c:pt idx="79">
                  <c:v>2059</c:v>
                </c:pt>
                <c:pt idx="80">
                  <c:v>2060</c:v>
                </c:pt>
                <c:pt idx="81">
                  <c:v>2061</c:v>
                </c:pt>
                <c:pt idx="82">
                  <c:v>2062</c:v>
                </c:pt>
                <c:pt idx="83">
                  <c:v>2063</c:v>
                </c:pt>
                <c:pt idx="84">
                  <c:v>2064</c:v>
                </c:pt>
                <c:pt idx="85">
                  <c:v>2065</c:v>
                </c:pt>
                <c:pt idx="86">
                  <c:v>2066</c:v>
                </c:pt>
                <c:pt idx="87">
                  <c:v>2067</c:v>
                </c:pt>
                <c:pt idx="88">
                  <c:v>2068</c:v>
                </c:pt>
                <c:pt idx="89">
                  <c:v>2069</c:v>
                </c:pt>
                <c:pt idx="90">
                  <c:v>2070</c:v>
                </c:pt>
                <c:pt idx="91">
                  <c:v>2071</c:v>
                </c:pt>
                <c:pt idx="92">
                  <c:v>2072</c:v>
                </c:pt>
                <c:pt idx="93">
                  <c:v>2073</c:v>
                </c:pt>
                <c:pt idx="94">
                  <c:v>2074</c:v>
                </c:pt>
                <c:pt idx="95">
                  <c:v>2075</c:v>
                </c:pt>
                <c:pt idx="96">
                  <c:v>2076</c:v>
                </c:pt>
                <c:pt idx="97">
                  <c:v>2077</c:v>
                </c:pt>
                <c:pt idx="98">
                  <c:v>2078</c:v>
                </c:pt>
                <c:pt idx="99">
                  <c:v>2079</c:v>
                </c:pt>
                <c:pt idx="100">
                  <c:v>2080</c:v>
                </c:pt>
                <c:pt idx="101">
                  <c:v>2081</c:v>
                </c:pt>
                <c:pt idx="102">
                  <c:v>2082</c:v>
                </c:pt>
                <c:pt idx="103">
                  <c:v>2083</c:v>
                </c:pt>
                <c:pt idx="104">
                  <c:v>2084</c:v>
                </c:pt>
                <c:pt idx="105">
                  <c:v>2085</c:v>
                </c:pt>
                <c:pt idx="106">
                  <c:v>2086</c:v>
                </c:pt>
                <c:pt idx="107">
                  <c:v>2087</c:v>
                </c:pt>
                <c:pt idx="108">
                  <c:v>2088</c:v>
                </c:pt>
                <c:pt idx="109">
                  <c:v>2089</c:v>
                </c:pt>
                <c:pt idx="110">
                  <c:v>2090</c:v>
                </c:pt>
                <c:pt idx="111">
                  <c:v>2091</c:v>
                </c:pt>
                <c:pt idx="112">
                  <c:v>2092</c:v>
                </c:pt>
                <c:pt idx="113">
                  <c:v>2093</c:v>
                </c:pt>
                <c:pt idx="114">
                  <c:v>2094</c:v>
                </c:pt>
                <c:pt idx="115">
                  <c:v>2095</c:v>
                </c:pt>
                <c:pt idx="116">
                  <c:v>2096</c:v>
                </c:pt>
                <c:pt idx="117">
                  <c:v>2097</c:v>
                </c:pt>
                <c:pt idx="118">
                  <c:v>2098</c:v>
                </c:pt>
                <c:pt idx="119">
                  <c:v>2099</c:v>
                </c:pt>
                <c:pt idx="120">
                  <c:v>2100</c:v>
                </c:pt>
              </c:numCache>
            </c:numRef>
          </c:cat>
          <c:val>
            <c:numRef>
              <c:f>'B1.1.2.C'!$W$2:$W$122</c:f>
              <c:numCache>
                <c:formatCode>0.0</c:formatCode>
                <c:ptCount val="121"/>
                <c:pt idx="0">
                  <c:v>65.400000000000006</c:v>
                </c:pt>
                <c:pt idx="1">
                  <c:v>65.7</c:v>
                </c:pt>
                <c:pt idx="2">
                  <c:v>66.099999999999994</c:v>
                </c:pt>
                <c:pt idx="3">
                  <c:v>66.400000000000006</c:v>
                </c:pt>
                <c:pt idx="4">
                  <c:v>66.7</c:v>
                </c:pt>
                <c:pt idx="5">
                  <c:v>66.900000000000006</c:v>
                </c:pt>
                <c:pt idx="6">
                  <c:v>67.099999999999994</c:v>
                </c:pt>
                <c:pt idx="7">
                  <c:v>67.2</c:v>
                </c:pt>
                <c:pt idx="8">
                  <c:v>67.3</c:v>
                </c:pt>
                <c:pt idx="9">
                  <c:v>67.3</c:v>
                </c:pt>
                <c:pt idx="10">
                  <c:v>67.3</c:v>
                </c:pt>
                <c:pt idx="11">
                  <c:v>67.3</c:v>
                </c:pt>
                <c:pt idx="12">
                  <c:v>67.3</c:v>
                </c:pt>
                <c:pt idx="13">
                  <c:v>67.2</c:v>
                </c:pt>
                <c:pt idx="14">
                  <c:v>67.2</c:v>
                </c:pt>
                <c:pt idx="15">
                  <c:v>67.2</c:v>
                </c:pt>
                <c:pt idx="16">
                  <c:v>67.2</c:v>
                </c:pt>
                <c:pt idx="17">
                  <c:v>67.2</c:v>
                </c:pt>
                <c:pt idx="18">
                  <c:v>67.2</c:v>
                </c:pt>
                <c:pt idx="19">
                  <c:v>67.2</c:v>
                </c:pt>
                <c:pt idx="20">
                  <c:v>67.2</c:v>
                </c:pt>
                <c:pt idx="21">
                  <c:v>67.099999999999994</c:v>
                </c:pt>
                <c:pt idx="22">
                  <c:v>67.099999999999994</c:v>
                </c:pt>
                <c:pt idx="23">
                  <c:v>67.099999999999994</c:v>
                </c:pt>
                <c:pt idx="24">
                  <c:v>67.099999999999994</c:v>
                </c:pt>
                <c:pt idx="25">
                  <c:v>67.099999999999994</c:v>
                </c:pt>
                <c:pt idx="26">
                  <c:v>67</c:v>
                </c:pt>
                <c:pt idx="27">
                  <c:v>67</c:v>
                </c:pt>
                <c:pt idx="28">
                  <c:v>66.900000000000006</c:v>
                </c:pt>
                <c:pt idx="29">
                  <c:v>66.7</c:v>
                </c:pt>
                <c:pt idx="30">
                  <c:v>66.599999999999994</c:v>
                </c:pt>
                <c:pt idx="31">
                  <c:v>66.5</c:v>
                </c:pt>
                <c:pt idx="32">
                  <c:v>66.2</c:v>
                </c:pt>
                <c:pt idx="33">
                  <c:v>65.900000000000006</c:v>
                </c:pt>
                <c:pt idx="34">
                  <c:v>65.7</c:v>
                </c:pt>
                <c:pt idx="35">
                  <c:v>65.400000000000006</c:v>
                </c:pt>
                <c:pt idx="36">
                  <c:v>65.2</c:v>
                </c:pt>
                <c:pt idx="37">
                  <c:v>64.900000000000006</c:v>
                </c:pt>
                <c:pt idx="38">
                  <c:v>64.7</c:v>
                </c:pt>
                <c:pt idx="39">
                  <c:v>64.5</c:v>
                </c:pt>
                <c:pt idx="40">
                  <c:v>64.3</c:v>
                </c:pt>
                <c:pt idx="41">
                  <c:v>64.099999999999994</c:v>
                </c:pt>
                <c:pt idx="42">
                  <c:v>63.9</c:v>
                </c:pt>
                <c:pt idx="43">
                  <c:v>63.8</c:v>
                </c:pt>
                <c:pt idx="44">
                  <c:v>63.5</c:v>
                </c:pt>
                <c:pt idx="45">
                  <c:v>63.3</c:v>
                </c:pt>
                <c:pt idx="46">
                  <c:v>63</c:v>
                </c:pt>
                <c:pt idx="47">
                  <c:v>62.7</c:v>
                </c:pt>
                <c:pt idx="48">
                  <c:v>62.5</c:v>
                </c:pt>
                <c:pt idx="49">
                  <c:v>62.2</c:v>
                </c:pt>
                <c:pt idx="50">
                  <c:v>61.9</c:v>
                </c:pt>
                <c:pt idx="51">
                  <c:v>61.6</c:v>
                </c:pt>
                <c:pt idx="52">
                  <c:v>61.4</c:v>
                </c:pt>
                <c:pt idx="53">
                  <c:v>61.1</c:v>
                </c:pt>
                <c:pt idx="54">
                  <c:v>60.8</c:v>
                </c:pt>
                <c:pt idx="55">
                  <c:v>60.5</c:v>
                </c:pt>
                <c:pt idx="56">
                  <c:v>60.2</c:v>
                </c:pt>
                <c:pt idx="57">
                  <c:v>59.9</c:v>
                </c:pt>
                <c:pt idx="58">
                  <c:v>59.6</c:v>
                </c:pt>
                <c:pt idx="59">
                  <c:v>59.4</c:v>
                </c:pt>
                <c:pt idx="60">
                  <c:v>59.1</c:v>
                </c:pt>
                <c:pt idx="61">
                  <c:v>59</c:v>
                </c:pt>
                <c:pt idx="62">
                  <c:v>58.8</c:v>
                </c:pt>
                <c:pt idx="63">
                  <c:v>58.6</c:v>
                </c:pt>
                <c:pt idx="64">
                  <c:v>58.5</c:v>
                </c:pt>
                <c:pt idx="65">
                  <c:v>58.3</c:v>
                </c:pt>
                <c:pt idx="66">
                  <c:v>58.1</c:v>
                </c:pt>
                <c:pt idx="67">
                  <c:v>58</c:v>
                </c:pt>
                <c:pt idx="68">
                  <c:v>57.8</c:v>
                </c:pt>
                <c:pt idx="69">
                  <c:v>57.7</c:v>
                </c:pt>
                <c:pt idx="70">
                  <c:v>57.6</c:v>
                </c:pt>
                <c:pt idx="71">
                  <c:v>57.5</c:v>
                </c:pt>
                <c:pt idx="72">
                  <c:v>57.4</c:v>
                </c:pt>
                <c:pt idx="73">
                  <c:v>57.3</c:v>
                </c:pt>
                <c:pt idx="74">
                  <c:v>57.2</c:v>
                </c:pt>
                <c:pt idx="75">
                  <c:v>57</c:v>
                </c:pt>
                <c:pt idx="76">
                  <c:v>56.9</c:v>
                </c:pt>
                <c:pt idx="77">
                  <c:v>56.8</c:v>
                </c:pt>
                <c:pt idx="78">
                  <c:v>56.7</c:v>
                </c:pt>
                <c:pt idx="79">
                  <c:v>56.6</c:v>
                </c:pt>
                <c:pt idx="80">
                  <c:v>56.5</c:v>
                </c:pt>
                <c:pt idx="81">
                  <c:v>56.4</c:v>
                </c:pt>
                <c:pt idx="82">
                  <c:v>56.3</c:v>
                </c:pt>
                <c:pt idx="83">
                  <c:v>56.2</c:v>
                </c:pt>
                <c:pt idx="84">
                  <c:v>56.1</c:v>
                </c:pt>
                <c:pt idx="85">
                  <c:v>56</c:v>
                </c:pt>
                <c:pt idx="86">
                  <c:v>55.9</c:v>
                </c:pt>
                <c:pt idx="87">
                  <c:v>55.8</c:v>
                </c:pt>
                <c:pt idx="88">
                  <c:v>55.7</c:v>
                </c:pt>
                <c:pt idx="89">
                  <c:v>55.6</c:v>
                </c:pt>
                <c:pt idx="90">
                  <c:v>55.5</c:v>
                </c:pt>
                <c:pt idx="91">
                  <c:v>55.4</c:v>
                </c:pt>
                <c:pt idx="92">
                  <c:v>55.3</c:v>
                </c:pt>
                <c:pt idx="93">
                  <c:v>55.1</c:v>
                </c:pt>
                <c:pt idx="94">
                  <c:v>55</c:v>
                </c:pt>
                <c:pt idx="95">
                  <c:v>54.8</c:v>
                </c:pt>
                <c:pt idx="96">
                  <c:v>54.7</c:v>
                </c:pt>
                <c:pt idx="97">
                  <c:v>54.6</c:v>
                </c:pt>
                <c:pt idx="98">
                  <c:v>54.5</c:v>
                </c:pt>
                <c:pt idx="99">
                  <c:v>54.4</c:v>
                </c:pt>
                <c:pt idx="100">
                  <c:v>54.3</c:v>
                </c:pt>
                <c:pt idx="101">
                  <c:v>54.2</c:v>
                </c:pt>
                <c:pt idx="102">
                  <c:v>54.1</c:v>
                </c:pt>
                <c:pt idx="103">
                  <c:v>54.1</c:v>
                </c:pt>
                <c:pt idx="104">
                  <c:v>54.1</c:v>
                </c:pt>
                <c:pt idx="105">
                  <c:v>54.1</c:v>
                </c:pt>
                <c:pt idx="106">
                  <c:v>54.1</c:v>
                </c:pt>
                <c:pt idx="107">
                  <c:v>54.1</c:v>
                </c:pt>
                <c:pt idx="108">
                  <c:v>54.1</c:v>
                </c:pt>
                <c:pt idx="109">
                  <c:v>54.1</c:v>
                </c:pt>
                <c:pt idx="110">
                  <c:v>54.1</c:v>
                </c:pt>
                <c:pt idx="111">
                  <c:v>54.1</c:v>
                </c:pt>
                <c:pt idx="112">
                  <c:v>54.1</c:v>
                </c:pt>
                <c:pt idx="113">
                  <c:v>54.1</c:v>
                </c:pt>
                <c:pt idx="114">
                  <c:v>54.1</c:v>
                </c:pt>
                <c:pt idx="115">
                  <c:v>54</c:v>
                </c:pt>
                <c:pt idx="116">
                  <c:v>54</c:v>
                </c:pt>
                <c:pt idx="117">
                  <c:v>54</c:v>
                </c:pt>
                <c:pt idx="118">
                  <c:v>53.9</c:v>
                </c:pt>
                <c:pt idx="119">
                  <c:v>53.9</c:v>
                </c:pt>
                <c:pt idx="120">
                  <c:v>53.9</c:v>
                </c:pt>
              </c:numCache>
            </c:numRef>
          </c:val>
          <c:smooth val="0"/>
          <c:extLst>
            <c:ext xmlns:c16="http://schemas.microsoft.com/office/drawing/2014/chart" uri="{C3380CC4-5D6E-409C-BE32-E72D297353CC}">
              <c16:uniqueId val="{00000002-AC93-4455-9298-56D4999CB316}"/>
            </c:ext>
          </c:extLst>
        </c:ser>
        <c:dLbls>
          <c:showLegendKey val="0"/>
          <c:showVal val="0"/>
          <c:showCatName val="0"/>
          <c:showSerName val="0"/>
          <c:showPercent val="0"/>
          <c:showBubbleSize val="0"/>
        </c:dLbls>
        <c:smooth val="0"/>
        <c:axId val="297775984"/>
        <c:axId val="297777424"/>
      </c:lineChart>
      <c:catAx>
        <c:axId val="297775984"/>
        <c:scaling>
          <c:orientation val="minMax"/>
        </c:scaling>
        <c:delete val="0"/>
        <c:axPos val="b"/>
        <c:numFmt formatCode="0"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297777424"/>
        <c:crosses val="autoZero"/>
        <c:auto val="1"/>
        <c:lblAlgn val="ctr"/>
        <c:lblOffset val="100"/>
        <c:tickLblSkip val="10"/>
        <c:noMultiLvlLbl val="0"/>
      </c:catAx>
      <c:valAx>
        <c:axId val="297777424"/>
        <c:scaling>
          <c:orientation val="minMax"/>
          <c:max val="70"/>
          <c:min val="5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297775984"/>
        <c:crosses val="autoZero"/>
        <c:crossBetween val="between"/>
        <c:majorUnit val="5"/>
      </c:valAx>
      <c:spPr>
        <a:noFill/>
        <a:ln>
          <a:noFill/>
        </a:ln>
        <a:effectLst/>
      </c:spPr>
    </c:plotArea>
    <c:legend>
      <c:legendPos val="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'B1.1.2.D'!$U$1</c:f>
              <c:strCache>
                <c:ptCount val="1"/>
                <c:pt idx="0">
                  <c:v>LICs</c:v>
                </c:pt>
              </c:strCache>
            </c:strRef>
          </c:tx>
          <c:spPr>
            <a:ln w="76200" cap="rnd">
              <a:solidFill>
                <a:srgbClr val="002345"/>
              </a:solidFill>
              <a:round/>
            </a:ln>
            <a:effectLst/>
          </c:spPr>
          <c:marker>
            <c:symbol val="none"/>
          </c:marker>
          <c:cat>
            <c:numRef>
              <c:f>'B1.1.2.D'!$T$2:$T$22</c:f>
              <c:numCache>
                <c:formatCode>0</c:formatCode>
                <c:ptCount val="2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numCache>
            </c:numRef>
          </c:cat>
          <c:val>
            <c:numRef>
              <c:f>'B1.1.2.D'!$U$2:$U$22</c:f>
              <c:numCache>
                <c:formatCode>_(* #,##0.0_);_(* \(#,##0.0\);_(* "-"??_);_(@_)</c:formatCode>
                <c:ptCount val="21"/>
                <c:pt idx="0">
                  <c:v>0.2</c:v>
                </c:pt>
                <c:pt idx="1">
                  <c:v>0.2</c:v>
                </c:pt>
                <c:pt idx="2">
                  <c:v>0.7</c:v>
                </c:pt>
                <c:pt idx="3">
                  <c:v>0.7</c:v>
                </c:pt>
                <c:pt idx="4">
                  <c:v>0.9</c:v>
                </c:pt>
                <c:pt idx="5">
                  <c:v>1.5</c:v>
                </c:pt>
                <c:pt idx="6">
                  <c:v>1.3</c:v>
                </c:pt>
                <c:pt idx="7">
                  <c:v>1.7</c:v>
                </c:pt>
                <c:pt idx="8">
                  <c:v>1.4</c:v>
                </c:pt>
                <c:pt idx="9">
                  <c:v>1.5</c:v>
                </c:pt>
                <c:pt idx="10">
                  <c:v>1.3</c:v>
                </c:pt>
                <c:pt idx="11">
                  <c:v>1.6</c:v>
                </c:pt>
                <c:pt idx="12">
                  <c:v>1.6</c:v>
                </c:pt>
                <c:pt idx="13">
                  <c:v>1.3</c:v>
                </c:pt>
                <c:pt idx="14">
                  <c:v>1.1000000000000001</c:v>
                </c:pt>
                <c:pt idx="15">
                  <c:v>2.1</c:v>
                </c:pt>
                <c:pt idx="16">
                  <c:v>2.5</c:v>
                </c:pt>
                <c:pt idx="17">
                  <c:v>3.2</c:v>
                </c:pt>
                <c:pt idx="18">
                  <c:v>4.5</c:v>
                </c:pt>
                <c:pt idx="19">
                  <c:v>4.8</c:v>
                </c:pt>
                <c:pt idx="20">
                  <c:v>5.2</c:v>
                </c:pt>
              </c:numCache>
            </c:numRef>
          </c:val>
          <c:smooth val="0"/>
          <c:extLst>
            <c:ext xmlns:c16="http://schemas.microsoft.com/office/drawing/2014/chart" uri="{C3380CC4-5D6E-409C-BE32-E72D297353CC}">
              <c16:uniqueId val="{00000000-6E4A-49A5-9307-26E587A18FCE}"/>
            </c:ext>
          </c:extLst>
        </c:ser>
        <c:ser>
          <c:idx val="1"/>
          <c:order val="1"/>
          <c:tx>
            <c:strRef>
              <c:f>'B1.1.2.D'!$V$1</c:f>
              <c:strCache>
                <c:ptCount val="1"/>
                <c:pt idx="0">
                  <c:v>Other EMDEs</c:v>
                </c:pt>
              </c:strCache>
            </c:strRef>
          </c:tx>
          <c:spPr>
            <a:ln w="76200" cap="rnd">
              <a:solidFill>
                <a:srgbClr val="EB1C2D"/>
              </a:solidFill>
              <a:round/>
            </a:ln>
            <a:effectLst/>
          </c:spPr>
          <c:marker>
            <c:symbol val="none"/>
          </c:marker>
          <c:cat>
            <c:numRef>
              <c:f>'B1.1.2.D'!$T$2:$T$22</c:f>
              <c:numCache>
                <c:formatCode>0</c:formatCode>
                <c:ptCount val="2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numCache>
            </c:numRef>
          </c:cat>
          <c:val>
            <c:numRef>
              <c:f>'B1.1.2.D'!$V$2:$V$22</c:f>
              <c:numCache>
                <c:formatCode>_(* #,##0.0_);_(* \(#,##0.0\);_(* "-"??_);_(@_)</c:formatCode>
                <c:ptCount val="21"/>
                <c:pt idx="0">
                  <c:v>0.1</c:v>
                </c:pt>
                <c:pt idx="1">
                  <c:v>0.1</c:v>
                </c:pt>
                <c:pt idx="2">
                  <c:v>0.3</c:v>
                </c:pt>
                <c:pt idx="3">
                  <c:v>0.2</c:v>
                </c:pt>
                <c:pt idx="4">
                  <c:v>0.3</c:v>
                </c:pt>
                <c:pt idx="5">
                  <c:v>0.4</c:v>
                </c:pt>
                <c:pt idx="6">
                  <c:v>0.8</c:v>
                </c:pt>
                <c:pt idx="7">
                  <c:v>0.8</c:v>
                </c:pt>
                <c:pt idx="8">
                  <c:v>0.8</c:v>
                </c:pt>
                <c:pt idx="9">
                  <c:v>0.9</c:v>
                </c:pt>
                <c:pt idx="10">
                  <c:v>0.8</c:v>
                </c:pt>
                <c:pt idx="11">
                  <c:v>0.7</c:v>
                </c:pt>
                <c:pt idx="12">
                  <c:v>0.6</c:v>
                </c:pt>
                <c:pt idx="13">
                  <c:v>0.5</c:v>
                </c:pt>
                <c:pt idx="14">
                  <c:v>0.5</c:v>
                </c:pt>
                <c:pt idx="15">
                  <c:v>0.4</c:v>
                </c:pt>
                <c:pt idx="16">
                  <c:v>0.4</c:v>
                </c:pt>
                <c:pt idx="17">
                  <c:v>0.6</c:v>
                </c:pt>
                <c:pt idx="18">
                  <c:v>0.9</c:v>
                </c:pt>
                <c:pt idx="19">
                  <c:v>0.9</c:v>
                </c:pt>
                <c:pt idx="20">
                  <c:v>0.9</c:v>
                </c:pt>
              </c:numCache>
            </c:numRef>
          </c:val>
          <c:smooth val="0"/>
          <c:extLst>
            <c:ext xmlns:c16="http://schemas.microsoft.com/office/drawing/2014/chart" uri="{C3380CC4-5D6E-409C-BE32-E72D297353CC}">
              <c16:uniqueId val="{00000001-6E4A-49A5-9307-26E587A18FCE}"/>
            </c:ext>
          </c:extLst>
        </c:ser>
        <c:dLbls>
          <c:showLegendKey val="0"/>
          <c:showVal val="0"/>
          <c:showCatName val="0"/>
          <c:showSerName val="0"/>
          <c:showPercent val="0"/>
          <c:showBubbleSize val="0"/>
        </c:dLbls>
        <c:smooth val="0"/>
        <c:axId val="483216479"/>
        <c:axId val="483216959"/>
      </c:lineChart>
      <c:catAx>
        <c:axId val="483216479"/>
        <c:scaling>
          <c:orientation val="minMax"/>
        </c:scaling>
        <c:delete val="0"/>
        <c:axPos val="b"/>
        <c:numFmt formatCode="0"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300" b="0" i="0" u="none" strike="noStrike" kern="1200" baseline="0">
                <a:solidFill>
                  <a:srgbClr val="000000"/>
                </a:solidFill>
                <a:latin typeface="Arial"/>
                <a:ea typeface="Arial"/>
                <a:cs typeface="Arial"/>
              </a:defRPr>
            </a:pPr>
            <a:endParaRPr lang="en-US"/>
          </a:p>
        </c:txPr>
        <c:crossAx val="483216959"/>
        <c:crosses val="autoZero"/>
        <c:auto val="1"/>
        <c:lblAlgn val="ctr"/>
        <c:lblOffset val="100"/>
        <c:tickLblSkip val="2"/>
        <c:tickMarkSkip val="2"/>
        <c:noMultiLvlLbl val="0"/>
      </c:catAx>
      <c:valAx>
        <c:axId val="483216959"/>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483216479"/>
        <c:crosses val="autoZero"/>
        <c:crossBetween val="between"/>
      </c:valAx>
      <c:spPr>
        <a:noFill/>
        <a:ln>
          <a:noFill/>
        </a:ln>
        <a:effectLst/>
      </c:spPr>
    </c:plotArea>
    <c:legend>
      <c:legendPos val="t"/>
      <c:layout>
        <c:manualLayout>
          <c:xMode val="edge"/>
          <c:yMode val="edge"/>
          <c:x val="0.27669599116071586"/>
          <c:y val="0.10931174089068826"/>
          <c:w val="0.43525212695499732"/>
          <c:h val="8.6035098345500341E-2"/>
        </c:manualLayout>
      </c:layout>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'1.2.C'!$V$1</c:f>
              <c:strCache>
                <c:ptCount val="1"/>
                <c:pt idx="0">
                  <c:v>2011</c:v>
                </c:pt>
              </c:strCache>
            </c:strRef>
          </c:tx>
          <c:spPr>
            <a:solidFill>
              <a:srgbClr val="002345"/>
            </a:solidFill>
            <a:ln w="76200">
              <a:noFill/>
            </a:ln>
            <a:effectLst/>
          </c:spPr>
          <c:invertIfNegative val="0"/>
          <c:cat>
            <c:multiLvlStrRef>
              <c:f>'1.2.C'!$T$2:$U$7</c:f>
              <c:multiLvlStrCache>
                <c:ptCount val="6"/>
                <c:lvl>
                  <c:pt idx="0">
                    <c:v>Foreign currency</c:v>
                  </c:pt>
                  <c:pt idx="1">
                    <c:v>Concessional</c:v>
                  </c:pt>
                  <c:pt idx="2">
                    <c:v>Nonresident-held</c:v>
                  </c:pt>
                  <c:pt idx="3">
                    <c:v>Foreign currency</c:v>
                  </c:pt>
                  <c:pt idx="4">
                    <c:v>Concessional</c:v>
                  </c:pt>
                  <c:pt idx="5">
                    <c:v>Nonresident-held</c:v>
                  </c:pt>
                </c:lvl>
                <c:lvl>
                  <c:pt idx="0">
                    <c:v>LICs</c:v>
                  </c:pt>
                  <c:pt idx="3">
                    <c:v>Other EMDEs</c:v>
                  </c:pt>
                </c:lvl>
              </c:multiLvlStrCache>
            </c:multiLvlStrRef>
          </c:cat>
          <c:val>
            <c:numRef>
              <c:f>'1.2.C'!$V$2:$V$7</c:f>
              <c:numCache>
                <c:formatCode>0.0</c:formatCode>
                <c:ptCount val="6"/>
                <c:pt idx="0">
                  <c:v>46.9</c:v>
                </c:pt>
                <c:pt idx="1">
                  <c:v>60.5</c:v>
                </c:pt>
                <c:pt idx="2">
                  <c:v>46.9</c:v>
                </c:pt>
                <c:pt idx="3">
                  <c:v>52.7</c:v>
                </c:pt>
                <c:pt idx="4">
                  <c:v>44.6</c:v>
                </c:pt>
                <c:pt idx="5">
                  <c:v>43</c:v>
                </c:pt>
              </c:numCache>
            </c:numRef>
          </c:val>
          <c:extLst>
            <c:ext xmlns:c16="http://schemas.microsoft.com/office/drawing/2014/chart" uri="{C3380CC4-5D6E-409C-BE32-E72D297353CC}">
              <c16:uniqueId val="{00000000-0415-47A7-AE5D-3B9EBF2A7B61}"/>
            </c:ext>
          </c:extLst>
        </c:ser>
        <c:dLbls>
          <c:showLegendKey val="0"/>
          <c:showVal val="0"/>
          <c:showCatName val="0"/>
          <c:showSerName val="0"/>
          <c:showPercent val="0"/>
          <c:showBubbleSize val="0"/>
        </c:dLbls>
        <c:gapWidth val="219"/>
        <c:overlap val="-27"/>
        <c:axId val="1656464496"/>
        <c:axId val="1537993936"/>
      </c:barChart>
      <c:lineChart>
        <c:grouping val="standard"/>
        <c:varyColors val="0"/>
        <c:ser>
          <c:idx val="1"/>
          <c:order val="1"/>
          <c:tx>
            <c:strRef>
              <c:f>'1.2.C'!$W$1</c:f>
              <c:strCache>
                <c:ptCount val="1"/>
                <c:pt idx="0">
                  <c:v>Latest</c:v>
                </c:pt>
              </c:strCache>
            </c:strRef>
          </c:tx>
          <c:spPr>
            <a:ln w="76200" cap="rnd">
              <a:noFill/>
              <a:round/>
            </a:ln>
            <a:effectLst/>
          </c:spPr>
          <c:marker>
            <c:symbol val="diamond"/>
            <c:size val="25"/>
            <c:spPr>
              <a:solidFill>
                <a:srgbClr val="FDB714"/>
              </a:solidFill>
              <a:ln w="76200">
                <a:noFill/>
              </a:ln>
              <a:effectLst/>
            </c:spPr>
          </c:marker>
          <c:cat>
            <c:multiLvlStrRef>
              <c:f>'1.2.C'!$T$2:$U$7</c:f>
              <c:multiLvlStrCache>
                <c:ptCount val="6"/>
                <c:lvl>
                  <c:pt idx="0">
                    <c:v>Foreign currency</c:v>
                  </c:pt>
                  <c:pt idx="1">
                    <c:v>Concessional</c:v>
                  </c:pt>
                  <c:pt idx="2">
                    <c:v>Nonresident-held</c:v>
                  </c:pt>
                  <c:pt idx="3">
                    <c:v>Foreign currency</c:v>
                  </c:pt>
                  <c:pt idx="4">
                    <c:v>Concessional</c:v>
                  </c:pt>
                  <c:pt idx="5">
                    <c:v>Nonresident-held</c:v>
                  </c:pt>
                </c:lvl>
                <c:lvl>
                  <c:pt idx="0">
                    <c:v>LICs</c:v>
                  </c:pt>
                  <c:pt idx="3">
                    <c:v>Other EMDEs</c:v>
                  </c:pt>
                </c:lvl>
              </c:multiLvlStrCache>
            </c:multiLvlStrRef>
          </c:cat>
          <c:val>
            <c:numRef>
              <c:f>'1.2.C'!$W$2:$W$7</c:f>
              <c:numCache>
                <c:formatCode>0.0</c:formatCode>
                <c:ptCount val="6"/>
                <c:pt idx="0">
                  <c:v>52.3</c:v>
                </c:pt>
                <c:pt idx="1">
                  <c:v>52.3</c:v>
                </c:pt>
                <c:pt idx="2">
                  <c:v>54.5</c:v>
                </c:pt>
                <c:pt idx="3">
                  <c:v>50.9</c:v>
                </c:pt>
                <c:pt idx="4">
                  <c:v>29.9</c:v>
                </c:pt>
                <c:pt idx="5">
                  <c:v>44</c:v>
                </c:pt>
              </c:numCache>
            </c:numRef>
          </c:val>
          <c:smooth val="0"/>
          <c:extLst>
            <c:ext xmlns:c16="http://schemas.microsoft.com/office/drawing/2014/chart" uri="{C3380CC4-5D6E-409C-BE32-E72D297353CC}">
              <c16:uniqueId val="{00000001-0415-47A7-AE5D-3B9EBF2A7B61}"/>
            </c:ext>
          </c:extLst>
        </c:ser>
        <c:ser>
          <c:idx val="2"/>
          <c:order val="2"/>
          <c:tx>
            <c:strRef>
              <c:f>'1.2.C'!$X$1</c:f>
              <c:strCache>
                <c:ptCount val="1"/>
              </c:strCache>
            </c:strRef>
          </c:tx>
          <c:spPr>
            <a:ln w="22225" cap="rnd">
              <a:solidFill>
                <a:schemeClr val="bg1">
                  <a:lumMod val="65000"/>
                </a:schemeClr>
              </a:solidFill>
              <a:round/>
            </a:ln>
            <a:effectLst/>
          </c:spPr>
          <c:marker>
            <c:symbol val="none"/>
          </c:marker>
          <c:cat>
            <c:multiLvlStrRef>
              <c:f>'1.2.C'!$T$2:$U$7</c:f>
              <c:multiLvlStrCache>
                <c:ptCount val="6"/>
                <c:lvl>
                  <c:pt idx="0">
                    <c:v>Foreign currency</c:v>
                  </c:pt>
                  <c:pt idx="1">
                    <c:v>Concessional</c:v>
                  </c:pt>
                  <c:pt idx="2">
                    <c:v>Nonresident-held</c:v>
                  </c:pt>
                  <c:pt idx="3">
                    <c:v>Foreign currency</c:v>
                  </c:pt>
                  <c:pt idx="4">
                    <c:v>Concessional</c:v>
                  </c:pt>
                  <c:pt idx="5">
                    <c:v>Nonresident-held</c:v>
                  </c:pt>
                </c:lvl>
                <c:lvl>
                  <c:pt idx="0">
                    <c:v>LICs</c:v>
                  </c:pt>
                  <c:pt idx="3">
                    <c:v>Other EMDEs</c:v>
                  </c:pt>
                </c:lvl>
              </c:multiLvlStrCache>
            </c:multiLvlStrRef>
          </c:cat>
          <c:val>
            <c:numRef>
              <c:f>'1.2.C'!$X$2:$X$7</c:f>
              <c:numCache>
                <c:formatCode>General</c:formatCode>
                <c:ptCount val="6"/>
                <c:pt idx="0">
                  <c:v>50</c:v>
                </c:pt>
                <c:pt idx="1">
                  <c:v>50</c:v>
                </c:pt>
                <c:pt idx="2">
                  <c:v>50</c:v>
                </c:pt>
                <c:pt idx="3">
                  <c:v>50</c:v>
                </c:pt>
                <c:pt idx="4">
                  <c:v>50</c:v>
                </c:pt>
                <c:pt idx="5">
                  <c:v>50</c:v>
                </c:pt>
              </c:numCache>
            </c:numRef>
          </c:val>
          <c:smooth val="0"/>
          <c:extLst>
            <c:ext xmlns:c16="http://schemas.microsoft.com/office/drawing/2014/chart" uri="{C3380CC4-5D6E-409C-BE32-E72D297353CC}">
              <c16:uniqueId val="{00000002-0415-47A7-AE5D-3B9EBF2A7B61}"/>
            </c:ext>
          </c:extLst>
        </c:ser>
        <c:dLbls>
          <c:showLegendKey val="0"/>
          <c:showVal val="0"/>
          <c:showCatName val="0"/>
          <c:showSerName val="0"/>
          <c:showPercent val="0"/>
          <c:showBubbleSize val="0"/>
        </c:dLbls>
        <c:marker val="1"/>
        <c:smooth val="0"/>
        <c:axId val="1656464496"/>
        <c:axId val="1537993936"/>
      </c:lineChart>
      <c:catAx>
        <c:axId val="1656464496"/>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537993936"/>
        <c:crosses val="autoZero"/>
        <c:auto val="1"/>
        <c:lblAlgn val="ctr"/>
        <c:lblOffset val="100"/>
        <c:noMultiLvlLbl val="0"/>
      </c:catAx>
      <c:valAx>
        <c:axId val="1537993936"/>
        <c:scaling>
          <c:orientation val="minMax"/>
          <c:max val="8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crossAx val="1656464496"/>
        <c:crosses val="autoZero"/>
        <c:crossBetween val="between"/>
        <c:majorUnit val="20"/>
      </c:valAx>
      <c:spPr>
        <a:noFill/>
        <a:ln>
          <a:noFill/>
        </a:ln>
        <a:effectLst/>
      </c:spPr>
    </c:plotArea>
    <c:legend>
      <c:legendPos val="t"/>
      <c:legendEntry>
        <c:idx val="2"/>
        <c:delete val="1"/>
      </c:legendEntry>
      <c:overlay val="0"/>
      <c:spPr>
        <a:noFill/>
        <a:ln>
          <a:noFill/>
        </a:ln>
        <a:effectLst/>
      </c:spPr>
      <c:txPr>
        <a:bodyPr rot="0" spcFirstLastPara="1" vertOverflow="ellipsis" vert="horz" wrap="square" anchor="ctr" anchorCtr="1"/>
        <a:lstStyle/>
        <a:p>
          <a:pPr>
            <a:defRPr sz="3300" b="0" i="0" u="none" strike="noStrike" kern="1200" baseline="0">
              <a:solidFill>
                <a:srgbClr val="000000"/>
              </a:solidFill>
              <a:latin typeface="Arial"/>
              <a:ea typeface="Arial"/>
              <a:cs typeface="Arial"/>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0.xml.rels><?xml version="1.0" encoding="UTF-8" standalone="yes"?>
<Relationships xmlns="http://schemas.openxmlformats.org/package/2006/relationships"><Relationship Id="rId1" Type="http://schemas.openxmlformats.org/officeDocument/2006/relationships/chart" Target="../charts/chart51.xml"/></Relationships>
</file>

<file path=xl/drawings/_rels/drawing102.xml.rels><?xml version="1.0" encoding="UTF-8" standalone="yes"?>
<Relationships xmlns="http://schemas.openxmlformats.org/package/2006/relationships"><Relationship Id="rId1" Type="http://schemas.openxmlformats.org/officeDocument/2006/relationships/chart" Target="../charts/chart52.xml"/></Relationships>
</file>

<file path=xl/drawings/_rels/drawing104.xml.rels><?xml version="1.0" encoding="UTF-8" standalone="yes"?>
<Relationships xmlns="http://schemas.openxmlformats.org/package/2006/relationships"><Relationship Id="rId1" Type="http://schemas.openxmlformats.org/officeDocument/2006/relationships/chart" Target="../charts/chart53.xml"/></Relationships>
</file>

<file path=xl/drawings/_rels/drawing106.xml.rels><?xml version="1.0" encoding="UTF-8" standalone="yes"?>
<Relationships xmlns="http://schemas.openxmlformats.org/package/2006/relationships"><Relationship Id="rId1" Type="http://schemas.openxmlformats.org/officeDocument/2006/relationships/chart" Target="../charts/chart54.xml"/></Relationships>
</file>

<file path=xl/drawings/_rels/drawing108.xml.rels><?xml version="1.0" encoding="UTF-8" standalone="yes"?>
<Relationships xmlns="http://schemas.openxmlformats.org/package/2006/relationships"><Relationship Id="rId1" Type="http://schemas.openxmlformats.org/officeDocument/2006/relationships/chart" Target="../charts/chart55.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10.xml.rels><?xml version="1.0" encoding="UTF-8" standalone="yes"?>
<Relationships xmlns="http://schemas.openxmlformats.org/package/2006/relationships"><Relationship Id="rId1" Type="http://schemas.openxmlformats.org/officeDocument/2006/relationships/chart" Target="../charts/chart56.xml"/></Relationships>
</file>

<file path=xl/drawings/_rels/drawing112.xml.rels><?xml version="1.0" encoding="UTF-8" standalone="yes"?>
<Relationships xmlns="http://schemas.openxmlformats.org/package/2006/relationships"><Relationship Id="rId1" Type="http://schemas.openxmlformats.org/officeDocument/2006/relationships/chart" Target="../charts/chart57.xml"/></Relationships>
</file>

<file path=xl/drawings/_rels/drawing114.xml.rels><?xml version="1.0" encoding="UTF-8" standalone="yes"?>
<Relationships xmlns="http://schemas.openxmlformats.org/package/2006/relationships"><Relationship Id="rId1" Type="http://schemas.openxmlformats.org/officeDocument/2006/relationships/chart" Target="../charts/chart58.xml"/></Relationships>
</file>

<file path=xl/drawings/_rels/drawing116.xml.rels><?xml version="1.0" encoding="UTF-8" standalone="yes"?>
<Relationships xmlns="http://schemas.openxmlformats.org/package/2006/relationships"><Relationship Id="rId1" Type="http://schemas.openxmlformats.org/officeDocument/2006/relationships/chart" Target="../charts/chart59.xml"/></Relationships>
</file>

<file path=xl/drawings/_rels/drawing118.xml.rels><?xml version="1.0" encoding="UTF-8" standalone="yes"?>
<Relationships xmlns="http://schemas.openxmlformats.org/package/2006/relationships"><Relationship Id="rId1" Type="http://schemas.openxmlformats.org/officeDocument/2006/relationships/chart" Target="../charts/chart60.xml"/></Relationships>
</file>

<file path=xl/drawings/_rels/drawing120.xml.rels><?xml version="1.0" encoding="UTF-8" standalone="yes"?>
<Relationships xmlns="http://schemas.openxmlformats.org/package/2006/relationships"><Relationship Id="rId1" Type="http://schemas.openxmlformats.org/officeDocument/2006/relationships/chart" Target="../charts/chart61.xml"/></Relationships>
</file>

<file path=xl/drawings/_rels/drawing121.xml.rels><?xml version="1.0" encoding="UTF-8" standalone="yes"?>
<Relationships xmlns="http://schemas.openxmlformats.org/package/2006/relationships"><Relationship Id="rId1" Type="http://schemas.openxmlformats.org/officeDocument/2006/relationships/chart" Target="../charts/chart62.xml"/></Relationships>
</file>

<file path=xl/drawings/_rels/drawing123.xml.rels><?xml version="1.0" encoding="UTF-8" standalone="yes"?>
<Relationships xmlns="http://schemas.openxmlformats.org/package/2006/relationships"><Relationship Id="rId1" Type="http://schemas.openxmlformats.org/officeDocument/2006/relationships/chart" Target="../charts/chart63.xml"/></Relationships>
</file>

<file path=xl/drawings/_rels/drawing125.xml.rels><?xml version="1.0" encoding="UTF-8" standalone="yes"?>
<Relationships xmlns="http://schemas.openxmlformats.org/package/2006/relationships"><Relationship Id="rId1" Type="http://schemas.openxmlformats.org/officeDocument/2006/relationships/chart" Target="../charts/chart64.xml"/></Relationships>
</file>

<file path=xl/drawings/_rels/drawing127.xml.rels><?xml version="1.0" encoding="UTF-8" standalone="yes"?>
<Relationships xmlns="http://schemas.openxmlformats.org/package/2006/relationships"><Relationship Id="rId1" Type="http://schemas.openxmlformats.org/officeDocument/2006/relationships/chart" Target="../charts/chart65.xml"/></Relationships>
</file>

<file path=xl/drawings/_rels/drawing129.xml.rels><?xml version="1.0" encoding="UTF-8" standalone="yes"?>
<Relationships xmlns="http://schemas.openxmlformats.org/package/2006/relationships"><Relationship Id="rId1" Type="http://schemas.openxmlformats.org/officeDocument/2006/relationships/chart" Target="../charts/chart6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1.xml.rels><?xml version="1.0" encoding="UTF-8" standalone="yes"?>
<Relationships xmlns="http://schemas.openxmlformats.org/package/2006/relationships"><Relationship Id="rId1" Type="http://schemas.openxmlformats.org/officeDocument/2006/relationships/chart" Target="../charts/chart67.xml"/></Relationships>
</file>

<file path=xl/drawings/_rels/drawing133.xml.rels><?xml version="1.0" encoding="UTF-8" standalone="yes"?>
<Relationships xmlns="http://schemas.openxmlformats.org/package/2006/relationships"><Relationship Id="rId1" Type="http://schemas.openxmlformats.org/officeDocument/2006/relationships/chart" Target="../charts/chart68.xml"/></Relationships>
</file>

<file path=xl/drawings/_rels/drawing135.xml.rels><?xml version="1.0" encoding="UTF-8" standalone="yes"?>
<Relationships xmlns="http://schemas.openxmlformats.org/package/2006/relationships"><Relationship Id="rId1" Type="http://schemas.openxmlformats.org/officeDocument/2006/relationships/chart" Target="../charts/chart69.xml"/></Relationships>
</file>

<file path=xl/drawings/_rels/drawing137.xml.rels><?xml version="1.0" encoding="UTF-8" standalone="yes"?>
<Relationships xmlns="http://schemas.openxmlformats.org/package/2006/relationships"><Relationship Id="rId1" Type="http://schemas.openxmlformats.org/officeDocument/2006/relationships/chart" Target="../charts/chart70.xml"/></Relationships>
</file>

<file path=xl/drawings/_rels/drawing139.xml.rels><?xml version="1.0" encoding="UTF-8" standalone="yes"?>
<Relationships xmlns="http://schemas.openxmlformats.org/package/2006/relationships"><Relationship Id="rId1" Type="http://schemas.openxmlformats.org/officeDocument/2006/relationships/chart" Target="../charts/chart71.xml"/></Relationships>
</file>

<file path=xl/drawings/_rels/drawing141.xml.rels><?xml version="1.0" encoding="UTF-8" standalone="yes"?>
<Relationships xmlns="http://schemas.openxmlformats.org/package/2006/relationships"><Relationship Id="rId1" Type="http://schemas.openxmlformats.org/officeDocument/2006/relationships/chart" Target="../charts/chart72.xml"/></Relationships>
</file>

<file path=xl/drawings/_rels/drawing143.xml.rels><?xml version="1.0" encoding="UTF-8" standalone="yes"?>
<Relationships xmlns="http://schemas.openxmlformats.org/package/2006/relationships"><Relationship Id="rId1" Type="http://schemas.openxmlformats.org/officeDocument/2006/relationships/chart" Target="../charts/chart73.xml"/></Relationships>
</file>

<file path=xl/drawings/_rels/drawing145.xml.rels><?xml version="1.0" encoding="UTF-8" standalone="yes"?>
<Relationships xmlns="http://schemas.openxmlformats.org/package/2006/relationships"><Relationship Id="rId1" Type="http://schemas.openxmlformats.org/officeDocument/2006/relationships/chart" Target="../charts/chart74.xml"/></Relationships>
</file>

<file path=xl/drawings/_rels/drawing147.xml.rels><?xml version="1.0" encoding="UTF-8" standalone="yes"?>
<Relationships xmlns="http://schemas.openxmlformats.org/package/2006/relationships"><Relationship Id="rId1" Type="http://schemas.openxmlformats.org/officeDocument/2006/relationships/chart" Target="../charts/chart75.xml"/></Relationships>
</file>

<file path=xl/drawings/_rels/drawing149.xml.rels><?xml version="1.0" encoding="UTF-8" standalone="yes"?>
<Relationships xmlns="http://schemas.openxmlformats.org/package/2006/relationships"><Relationship Id="rId1" Type="http://schemas.openxmlformats.org/officeDocument/2006/relationships/chart" Target="../charts/chart76.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51.xml.rels><?xml version="1.0" encoding="UTF-8" standalone="yes"?>
<Relationships xmlns="http://schemas.openxmlformats.org/package/2006/relationships"><Relationship Id="rId1" Type="http://schemas.openxmlformats.org/officeDocument/2006/relationships/chart" Target="../charts/chart77.xml"/></Relationships>
</file>

<file path=xl/drawings/_rels/drawing153.xml.rels><?xml version="1.0" encoding="UTF-8" standalone="yes"?>
<Relationships xmlns="http://schemas.openxmlformats.org/package/2006/relationships"><Relationship Id="rId1" Type="http://schemas.openxmlformats.org/officeDocument/2006/relationships/chart" Target="../charts/chart78.xml"/></Relationships>
</file>

<file path=xl/drawings/_rels/drawing155.xml.rels><?xml version="1.0" encoding="UTF-8" standalone="yes"?>
<Relationships xmlns="http://schemas.openxmlformats.org/package/2006/relationships"><Relationship Id="rId1" Type="http://schemas.openxmlformats.org/officeDocument/2006/relationships/chart" Target="../charts/chart79.xml"/></Relationships>
</file>

<file path=xl/drawings/_rels/drawing157.xml.rels><?xml version="1.0" encoding="UTF-8" standalone="yes"?>
<Relationships xmlns="http://schemas.openxmlformats.org/package/2006/relationships"><Relationship Id="rId1" Type="http://schemas.openxmlformats.org/officeDocument/2006/relationships/chart" Target="../charts/chart80.xml"/></Relationships>
</file>

<file path=xl/drawings/_rels/drawing159.xml.rels><?xml version="1.0" encoding="UTF-8" standalone="yes"?>
<Relationships xmlns="http://schemas.openxmlformats.org/package/2006/relationships"><Relationship Id="rId1" Type="http://schemas.openxmlformats.org/officeDocument/2006/relationships/chart" Target="../charts/chart81.xml"/></Relationships>
</file>

<file path=xl/drawings/_rels/drawing161.xml.rels><?xml version="1.0" encoding="UTF-8" standalone="yes"?>
<Relationships xmlns="http://schemas.openxmlformats.org/package/2006/relationships"><Relationship Id="rId1" Type="http://schemas.openxmlformats.org/officeDocument/2006/relationships/chart" Target="../charts/chart82.xml"/></Relationships>
</file>

<file path=xl/drawings/_rels/drawing163.xml.rels><?xml version="1.0" encoding="UTF-8" standalone="yes"?>
<Relationships xmlns="http://schemas.openxmlformats.org/package/2006/relationships"><Relationship Id="rId1" Type="http://schemas.openxmlformats.org/officeDocument/2006/relationships/chart" Target="../charts/chart83.xml"/></Relationships>
</file>

<file path=xl/drawings/_rels/drawing165.xml.rels><?xml version="1.0" encoding="UTF-8" standalone="yes"?>
<Relationships xmlns="http://schemas.openxmlformats.org/package/2006/relationships"><Relationship Id="rId1" Type="http://schemas.openxmlformats.org/officeDocument/2006/relationships/chart" Target="../charts/chart8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5.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7.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39.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4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4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45.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47.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49.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1.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53.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55.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57.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59.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61.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63.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65.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67.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69.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1.xml.rels><?xml version="1.0" encoding="UTF-8" standalone="yes"?>
<Relationships xmlns="http://schemas.openxmlformats.org/package/2006/relationships"><Relationship Id="rId1" Type="http://schemas.openxmlformats.org/officeDocument/2006/relationships/chart" Target="../charts/chart36.xml"/></Relationships>
</file>

<file path=xl/drawings/_rels/drawing73.xml.rels><?xml version="1.0" encoding="UTF-8" standalone="yes"?>
<Relationships xmlns="http://schemas.openxmlformats.org/package/2006/relationships"><Relationship Id="rId1" Type="http://schemas.openxmlformats.org/officeDocument/2006/relationships/chart" Target="../charts/chart37.xml"/></Relationships>
</file>

<file path=xl/drawings/_rels/drawing75.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77.xml.rels><?xml version="1.0" encoding="UTF-8" standalone="yes"?>
<Relationships xmlns="http://schemas.openxmlformats.org/package/2006/relationships"><Relationship Id="rId1" Type="http://schemas.openxmlformats.org/officeDocument/2006/relationships/chart" Target="../charts/chart39.xml"/></Relationships>
</file>

<file path=xl/drawings/_rels/drawing79.xml.rels><?xml version="1.0" encoding="UTF-8" standalone="yes"?>
<Relationships xmlns="http://schemas.openxmlformats.org/package/2006/relationships"><Relationship Id="rId1" Type="http://schemas.openxmlformats.org/officeDocument/2006/relationships/chart" Target="../charts/chart40.xml"/></Relationships>
</file>

<file path=xl/drawings/_rels/drawing81.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83.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85.xml.rels><?xml version="1.0" encoding="UTF-8" standalone="yes"?>
<Relationships xmlns="http://schemas.openxmlformats.org/package/2006/relationships"><Relationship Id="rId1" Type="http://schemas.openxmlformats.org/officeDocument/2006/relationships/chart" Target="../charts/chart43.xml"/></Relationships>
</file>

<file path=xl/drawings/_rels/drawing87.xml.rels><?xml version="1.0" encoding="UTF-8" standalone="yes"?>
<Relationships xmlns="http://schemas.openxmlformats.org/package/2006/relationships"><Relationship Id="rId1" Type="http://schemas.openxmlformats.org/officeDocument/2006/relationships/chart" Target="../charts/chart44.xml"/></Relationships>
</file>

<file path=xl/drawings/_rels/drawing89.xml.rels><?xml version="1.0" encoding="UTF-8" standalone="yes"?>
<Relationships xmlns="http://schemas.openxmlformats.org/package/2006/relationships"><Relationship Id="rId1" Type="http://schemas.openxmlformats.org/officeDocument/2006/relationships/chart" Target="../charts/chart4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1.xml.rels><?xml version="1.0" encoding="UTF-8" standalone="yes"?>
<Relationships xmlns="http://schemas.openxmlformats.org/package/2006/relationships"><Relationship Id="rId1" Type="http://schemas.openxmlformats.org/officeDocument/2006/relationships/chart" Target="../charts/chart46.xml"/></Relationships>
</file>

<file path=xl/drawings/_rels/drawing93.xml.rels><?xml version="1.0" encoding="UTF-8" standalone="yes"?>
<Relationships xmlns="http://schemas.openxmlformats.org/package/2006/relationships"><Relationship Id="rId1" Type="http://schemas.openxmlformats.org/officeDocument/2006/relationships/chart" Target="../charts/chart47.xml"/></Relationships>
</file>

<file path=xl/drawings/_rels/drawing95.xml.rels><?xml version="1.0" encoding="UTF-8" standalone="yes"?>
<Relationships xmlns="http://schemas.openxmlformats.org/package/2006/relationships"><Relationship Id="rId1" Type="http://schemas.openxmlformats.org/officeDocument/2006/relationships/chart" Target="../charts/chart48.xml"/></Relationships>
</file>

<file path=xl/drawings/_rels/drawing97.xml.rels><?xml version="1.0" encoding="UTF-8" standalone="yes"?>
<Relationships xmlns="http://schemas.openxmlformats.org/package/2006/relationships"><Relationship Id="rId1" Type="http://schemas.openxmlformats.org/officeDocument/2006/relationships/chart" Target="../charts/chart49.xml"/></Relationships>
</file>

<file path=xl/drawings/_rels/drawing98.xml.rels><?xml version="1.0" encoding="UTF-8" standalone="yes"?>
<Relationships xmlns="http://schemas.openxmlformats.org/package/2006/relationships"><Relationship Id="rId1" Type="http://schemas.openxmlformats.org/officeDocument/2006/relationships/chart" Target="../charts/chart50.xml"/></Relationships>
</file>

<file path=xl/drawings/drawing1.xml><?xml version="1.0" encoding="utf-8"?>
<xdr:wsDr xmlns:xdr="http://schemas.openxmlformats.org/drawingml/2006/spreadsheetDrawing" xmlns:a="http://schemas.openxmlformats.org/drawingml/2006/main">
  <xdr:twoCellAnchor>
    <xdr:from>
      <xdr:col>0</xdr:col>
      <xdr:colOff>27214</xdr:colOff>
      <xdr:row>1</xdr:row>
      <xdr:rowOff>36285</xdr:rowOff>
    </xdr:from>
    <xdr:to>
      <xdr:col>16</xdr:col>
      <xdr:colOff>495300</xdr:colOff>
      <xdr:row>30</xdr:row>
      <xdr:rowOff>123371</xdr:rowOff>
    </xdr:to>
    <xdr:graphicFrame macro="">
      <xdr:nvGraphicFramePr>
        <xdr:cNvPr id="2" name="Chart 1">
          <a:extLst>
            <a:ext uri="{FF2B5EF4-FFF2-40B4-BE49-F238E27FC236}">
              <a16:creationId xmlns:a16="http://schemas.microsoft.com/office/drawing/2014/main" id="{BCD5DAC7-7097-4C76-B041-DD05C202A0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0.0046</cdr:x>
      <cdr:y>0.00784</cdr:y>
    </cdr:from>
    <cdr:to>
      <cdr:x>0.39311</cdr:x>
      <cdr:y>0.09666</cdr:y>
    </cdr:to>
    <cdr:sp macro="" textlink="">
      <cdr:nvSpPr>
        <cdr:cNvPr id="2" name="TextBox 1">
          <a:extLst xmlns:a="http://schemas.openxmlformats.org/drawingml/2006/main">
            <a:ext uri="{FF2B5EF4-FFF2-40B4-BE49-F238E27FC236}">
              <a16:creationId xmlns:a16="http://schemas.microsoft.com/office/drawing/2014/main" id="{E1A1A44B-CF96-81F8-FDF5-1B7F6450791D}"/>
            </a:ext>
          </a:extLst>
        </cdr:cNvPr>
        <cdr:cNvSpPr txBox="1"/>
      </cdr:nvSpPr>
      <cdr:spPr>
        <a:xfrm xmlns:a="http://schemas.openxmlformats.org/drawingml/2006/main">
          <a:off x="50449" y="50202"/>
          <a:ext cx="4263016" cy="56847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population</a:t>
          </a:r>
        </a:p>
      </cdr:txBody>
    </cdr:sp>
  </cdr:relSizeAnchor>
</c:userShapes>
</file>

<file path=xl/drawings/drawing100.xml><?xml version="1.0" encoding="utf-8"?>
<xdr:wsDr xmlns:xdr="http://schemas.openxmlformats.org/drawingml/2006/spreadsheetDrawing" xmlns:a="http://schemas.openxmlformats.org/drawingml/2006/main">
  <xdr:twoCellAnchor>
    <xdr:from>
      <xdr:col>0</xdr:col>
      <xdr:colOff>53067</xdr:colOff>
      <xdr:row>1</xdr:row>
      <xdr:rowOff>25400</xdr:rowOff>
    </xdr:from>
    <xdr:to>
      <xdr:col>17</xdr:col>
      <xdr:colOff>385081</xdr:colOff>
      <xdr:row>30</xdr:row>
      <xdr:rowOff>112486</xdr:rowOff>
    </xdr:to>
    <xdr:graphicFrame macro="">
      <xdr:nvGraphicFramePr>
        <xdr:cNvPr id="2" name="Chart 1">
          <a:extLst>
            <a:ext uri="{FF2B5EF4-FFF2-40B4-BE49-F238E27FC236}">
              <a16:creationId xmlns:a16="http://schemas.microsoft.com/office/drawing/2014/main" id="{D7B2D75E-58D9-4F66-90BE-BA8D1DCF2F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1.xml><?xml version="1.0" encoding="utf-8"?>
<c:userShapes xmlns:c="http://schemas.openxmlformats.org/drawingml/2006/chart">
  <cdr:relSizeAnchor xmlns:cdr="http://schemas.openxmlformats.org/drawingml/2006/chartDrawing">
    <cdr:from>
      <cdr:x>0.0046</cdr:x>
      <cdr:y>0.00784</cdr:y>
    </cdr:from>
    <cdr:to>
      <cdr:x>0.47855</cdr:x>
      <cdr:y>0.10374</cdr:y>
    </cdr:to>
    <cdr:sp macro="" textlink="">
      <cdr:nvSpPr>
        <cdr:cNvPr id="2" name="TextBox 1">
          <a:extLst xmlns:a="http://schemas.openxmlformats.org/drawingml/2006/main">
            <a:ext uri="{FF2B5EF4-FFF2-40B4-BE49-F238E27FC236}">
              <a16:creationId xmlns:a16="http://schemas.microsoft.com/office/drawing/2014/main" id="{C1157437-CF3A-7890-B844-C93482DA2FD9}"/>
            </a:ext>
          </a:extLst>
        </cdr:cNvPr>
        <cdr:cNvSpPr txBox="1"/>
      </cdr:nvSpPr>
      <cdr:spPr>
        <a:xfrm xmlns:a="http://schemas.openxmlformats.org/drawingml/2006/main">
          <a:off x="50449" y="50203"/>
          <a:ext cx="5200545" cy="61382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a:t>
          </a:r>
          <a:r>
            <a:rPr lang="en-US" sz="3300" baseline="0">
              <a:latin typeface="Arial" panose="020B0604020202020204" pitchFamily="34" charset="0"/>
            </a:rPr>
            <a:t> GDP</a:t>
          </a:r>
          <a:endParaRPr lang="en-US" sz="3300">
            <a:latin typeface="Arial" panose="020B0604020202020204" pitchFamily="34" charset="0"/>
          </a:endParaRPr>
        </a:p>
      </cdr:txBody>
    </cdr:sp>
  </cdr:relSizeAnchor>
</c:userShapes>
</file>

<file path=xl/drawings/drawing102.xml><?xml version="1.0" encoding="utf-8"?>
<xdr:wsDr xmlns:xdr="http://schemas.openxmlformats.org/drawingml/2006/spreadsheetDrawing" xmlns:a="http://schemas.openxmlformats.org/drawingml/2006/main">
  <xdr:twoCellAnchor>
    <xdr:from>
      <xdr:col>0</xdr:col>
      <xdr:colOff>13606</xdr:colOff>
      <xdr:row>1</xdr:row>
      <xdr:rowOff>11791</xdr:rowOff>
    </xdr:from>
    <xdr:to>
      <xdr:col>17</xdr:col>
      <xdr:colOff>345620</xdr:colOff>
      <xdr:row>30</xdr:row>
      <xdr:rowOff>98877</xdr:rowOff>
    </xdr:to>
    <xdr:graphicFrame macro="">
      <xdr:nvGraphicFramePr>
        <xdr:cNvPr id="2" name="Chart 1">
          <a:extLst>
            <a:ext uri="{FF2B5EF4-FFF2-40B4-BE49-F238E27FC236}">
              <a16:creationId xmlns:a16="http://schemas.microsoft.com/office/drawing/2014/main" id="{02E1DA41-BC9B-4786-9E42-B3B9C7D2A5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3.xml><?xml version="1.0" encoding="utf-8"?>
<c:userShapes xmlns:c="http://schemas.openxmlformats.org/drawingml/2006/chart">
  <cdr:relSizeAnchor xmlns:cdr="http://schemas.openxmlformats.org/drawingml/2006/chartDrawing">
    <cdr:from>
      <cdr:x>0.0046</cdr:x>
      <cdr:y>0.00784</cdr:y>
    </cdr:from>
    <cdr:to>
      <cdr:x>0.46999</cdr:x>
      <cdr:y>0.09595</cdr:y>
    </cdr:to>
    <cdr:sp macro="" textlink="">
      <cdr:nvSpPr>
        <cdr:cNvPr id="2" name="TextBox 1">
          <a:extLst xmlns:a="http://schemas.openxmlformats.org/drawingml/2006/main">
            <a:ext uri="{FF2B5EF4-FFF2-40B4-BE49-F238E27FC236}">
              <a16:creationId xmlns:a16="http://schemas.microsoft.com/office/drawing/2014/main" id="{7DE2E6CC-DF4C-4999-C3AD-52ECCC029550}"/>
            </a:ext>
          </a:extLst>
        </cdr:cNvPr>
        <cdr:cNvSpPr txBox="1"/>
      </cdr:nvSpPr>
      <cdr:spPr>
        <a:xfrm xmlns:a="http://schemas.openxmlformats.org/drawingml/2006/main">
          <a:off x="50450" y="50202"/>
          <a:ext cx="5106658" cy="56393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104.xml><?xml version="1.0" encoding="utf-8"?>
<xdr:wsDr xmlns:xdr="http://schemas.openxmlformats.org/drawingml/2006/spreadsheetDrawing" xmlns:a="http://schemas.openxmlformats.org/drawingml/2006/main">
  <xdr:twoCellAnchor>
    <xdr:from>
      <xdr:col>0</xdr:col>
      <xdr:colOff>28573</xdr:colOff>
      <xdr:row>1</xdr:row>
      <xdr:rowOff>40820</xdr:rowOff>
    </xdr:from>
    <xdr:to>
      <xdr:col>17</xdr:col>
      <xdr:colOff>360587</xdr:colOff>
      <xdr:row>30</xdr:row>
      <xdr:rowOff>127906</xdr:rowOff>
    </xdr:to>
    <xdr:graphicFrame macro="">
      <xdr:nvGraphicFramePr>
        <xdr:cNvPr id="2" name="Chart 1">
          <a:extLst>
            <a:ext uri="{FF2B5EF4-FFF2-40B4-BE49-F238E27FC236}">
              <a16:creationId xmlns:a16="http://schemas.microsoft.com/office/drawing/2014/main" id="{9FA9D93E-FCB3-4C11-8A95-4BF2A8A38C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5.xml><?xml version="1.0" encoding="utf-8"?>
<c:userShapes xmlns:c="http://schemas.openxmlformats.org/drawingml/2006/chart">
  <cdr:relSizeAnchor xmlns:cdr="http://schemas.openxmlformats.org/drawingml/2006/chartDrawing">
    <cdr:from>
      <cdr:x>0.0046</cdr:x>
      <cdr:y>0.00784</cdr:y>
    </cdr:from>
    <cdr:to>
      <cdr:x>0.47855</cdr:x>
      <cdr:y>0.10374</cdr:y>
    </cdr:to>
    <cdr:sp macro="" textlink="">
      <cdr:nvSpPr>
        <cdr:cNvPr id="2" name="TextBox 1">
          <a:extLst xmlns:a="http://schemas.openxmlformats.org/drawingml/2006/main">
            <a:ext uri="{FF2B5EF4-FFF2-40B4-BE49-F238E27FC236}">
              <a16:creationId xmlns:a16="http://schemas.microsoft.com/office/drawing/2014/main" id="{C1157437-CF3A-7890-B844-C93482DA2FD9}"/>
            </a:ext>
          </a:extLst>
        </cdr:cNvPr>
        <cdr:cNvSpPr txBox="1"/>
      </cdr:nvSpPr>
      <cdr:spPr>
        <a:xfrm xmlns:a="http://schemas.openxmlformats.org/drawingml/2006/main">
          <a:off x="50449" y="50203"/>
          <a:ext cx="5200545" cy="61382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3300">
            <a:latin typeface="Arial" panose="020B0604020202020204" pitchFamily="34" charset="0"/>
          </a:endParaRPr>
        </a:p>
      </cdr:txBody>
    </cdr:sp>
  </cdr:relSizeAnchor>
  <cdr:relSizeAnchor xmlns:cdr="http://schemas.openxmlformats.org/drawingml/2006/chartDrawing">
    <cdr:from>
      <cdr:x>0.00915</cdr:x>
      <cdr:y>0.01143</cdr:y>
    </cdr:from>
    <cdr:to>
      <cdr:x>0.32933</cdr:x>
      <cdr:y>0.29706</cdr:y>
    </cdr:to>
    <cdr:sp macro="" textlink="">
      <cdr:nvSpPr>
        <cdr:cNvPr id="3" name="TextBox 2">
          <a:extLst xmlns:a="http://schemas.openxmlformats.org/drawingml/2006/main">
            <a:ext uri="{FF2B5EF4-FFF2-40B4-BE49-F238E27FC236}">
              <a16:creationId xmlns:a16="http://schemas.microsoft.com/office/drawing/2014/main" id="{E362EC89-2E31-A7B4-1705-6E438641E828}"/>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800">
            <a:latin typeface="Times New Roman" panose="02020603050405020304" pitchFamily="18" charset="0"/>
          </a:endParaRPr>
        </a:p>
      </cdr:txBody>
    </cdr:sp>
  </cdr:relSizeAnchor>
  <cdr:relSizeAnchor xmlns:cdr="http://schemas.openxmlformats.org/drawingml/2006/chartDrawing">
    <cdr:from>
      <cdr:x>0.0046</cdr:x>
      <cdr:y>0.00786</cdr:y>
    </cdr:from>
    <cdr:to>
      <cdr:x>0.37251</cdr:x>
      <cdr:y>0.20432</cdr:y>
    </cdr:to>
    <cdr:sp macro="" textlink="">
      <cdr:nvSpPr>
        <cdr:cNvPr id="4" name="TextBox 3">
          <a:extLst xmlns:a="http://schemas.openxmlformats.org/drawingml/2006/main">
            <a:ext uri="{FF2B5EF4-FFF2-40B4-BE49-F238E27FC236}">
              <a16:creationId xmlns:a16="http://schemas.microsoft.com/office/drawing/2014/main" id="{4465CEA8-D713-39CC-5312-8A992B027FF7}"/>
            </a:ext>
          </a:extLst>
        </cdr:cNvPr>
        <cdr:cNvSpPr txBox="1"/>
      </cdr:nvSpPr>
      <cdr:spPr>
        <a:xfrm xmlns:a="http://schemas.openxmlformats.org/drawingml/2006/main">
          <a:off x="50650" y="50051"/>
          <a:ext cx="4048276" cy="125128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106.xml><?xml version="1.0" encoding="utf-8"?>
<xdr:wsDr xmlns:xdr="http://schemas.openxmlformats.org/drawingml/2006/spreadsheetDrawing" xmlns:a="http://schemas.openxmlformats.org/drawingml/2006/main">
  <xdr:twoCellAnchor>
    <xdr:from>
      <xdr:col>0</xdr:col>
      <xdr:colOff>18142</xdr:colOff>
      <xdr:row>1</xdr:row>
      <xdr:rowOff>20862</xdr:rowOff>
    </xdr:from>
    <xdr:to>
      <xdr:col>17</xdr:col>
      <xdr:colOff>350156</xdr:colOff>
      <xdr:row>30</xdr:row>
      <xdr:rowOff>107948</xdr:rowOff>
    </xdr:to>
    <xdr:graphicFrame macro="">
      <xdr:nvGraphicFramePr>
        <xdr:cNvPr id="2" name="Chart 1">
          <a:extLst>
            <a:ext uri="{FF2B5EF4-FFF2-40B4-BE49-F238E27FC236}">
              <a16:creationId xmlns:a16="http://schemas.microsoft.com/office/drawing/2014/main" id="{A189BD0E-585D-4C63-A98A-ABF9BB8502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7.xml><?xml version="1.0" encoding="utf-8"?>
<c:userShapes xmlns:c="http://schemas.openxmlformats.org/drawingml/2006/chart">
  <cdr:relSizeAnchor xmlns:cdr="http://schemas.openxmlformats.org/drawingml/2006/chartDrawing">
    <cdr:from>
      <cdr:x>0.00916</cdr:x>
      <cdr:y>0.01143</cdr:y>
    </cdr:from>
    <cdr:to>
      <cdr:x>0.3299</cdr:x>
      <cdr:y>0.29706</cdr:y>
    </cdr:to>
    <cdr:sp macro="" textlink="">
      <cdr:nvSpPr>
        <cdr:cNvPr id="3" name="TextBox 2">
          <a:extLst xmlns:a="http://schemas.openxmlformats.org/drawingml/2006/main">
            <a:ext uri="{FF2B5EF4-FFF2-40B4-BE49-F238E27FC236}">
              <a16:creationId xmlns:a16="http://schemas.microsoft.com/office/drawing/2014/main" id="{25288793-BCA0-5277-1C5C-44DFE49C10C1}"/>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800">
            <a:latin typeface="Times New Roman" panose="02020603050405020304" pitchFamily="18" charset="0"/>
          </a:endParaRPr>
        </a:p>
      </cdr:txBody>
    </cdr:sp>
  </cdr:relSizeAnchor>
  <cdr:relSizeAnchor xmlns:cdr="http://schemas.openxmlformats.org/drawingml/2006/chartDrawing">
    <cdr:from>
      <cdr:x>0.0046</cdr:x>
      <cdr:y>0.00786</cdr:y>
    </cdr:from>
    <cdr:to>
      <cdr:x>0.32086</cdr:x>
      <cdr:y>0.20432</cdr:y>
    </cdr:to>
    <cdr:sp macro="" textlink="">
      <cdr:nvSpPr>
        <cdr:cNvPr id="2" name="TextBox 1">
          <a:extLst xmlns:a="http://schemas.openxmlformats.org/drawingml/2006/main">
            <a:ext uri="{FF2B5EF4-FFF2-40B4-BE49-F238E27FC236}">
              <a16:creationId xmlns:a16="http://schemas.microsoft.com/office/drawing/2014/main" id="{0FB89F7B-72D8-5701-C9F2-63BF7C1774FF}"/>
            </a:ext>
          </a:extLst>
        </cdr:cNvPr>
        <cdr:cNvSpPr txBox="1"/>
      </cdr:nvSpPr>
      <cdr:spPr>
        <a:xfrm xmlns:a="http://schemas.openxmlformats.org/drawingml/2006/main">
          <a:off x="50650" y="50051"/>
          <a:ext cx="3479950" cy="125128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108.xml><?xml version="1.0" encoding="utf-8"?>
<xdr:wsDr xmlns:xdr="http://schemas.openxmlformats.org/drawingml/2006/spreadsheetDrawing" xmlns:a="http://schemas.openxmlformats.org/drawingml/2006/main">
  <xdr:twoCellAnchor>
    <xdr:from>
      <xdr:col>0</xdr:col>
      <xdr:colOff>19504</xdr:colOff>
      <xdr:row>1</xdr:row>
      <xdr:rowOff>43544</xdr:rowOff>
    </xdr:from>
    <xdr:to>
      <xdr:col>17</xdr:col>
      <xdr:colOff>331107</xdr:colOff>
      <xdr:row>30</xdr:row>
      <xdr:rowOff>130630</xdr:rowOff>
    </xdr:to>
    <xdr:graphicFrame macro="">
      <xdr:nvGraphicFramePr>
        <xdr:cNvPr id="2" name="Chart 1">
          <a:extLst>
            <a:ext uri="{FF2B5EF4-FFF2-40B4-BE49-F238E27FC236}">
              <a16:creationId xmlns:a16="http://schemas.microsoft.com/office/drawing/2014/main" id="{F05AA034-8A84-4316-B6D4-AF06B1436D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9.xml><?xml version="1.0" encoding="utf-8"?>
<c:userShapes xmlns:c="http://schemas.openxmlformats.org/drawingml/2006/chart">
  <cdr:relSizeAnchor xmlns:cdr="http://schemas.openxmlformats.org/drawingml/2006/chartDrawing">
    <cdr:from>
      <cdr:x>0.0046</cdr:x>
      <cdr:y>0.00784</cdr:y>
    </cdr:from>
    <cdr:to>
      <cdr:x>0.47855</cdr:x>
      <cdr:y>0.10374</cdr:y>
    </cdr:to>
    <cdr:sp macro="" textlink="">
      <cdr:nvSpPr>
        <cdr:cNvPr id="2" name="TextBox 1">
          <a:extLst xmlns:a="http://schemas.openxmlformats.org/drawingml/2006/main">
            <a:ext uri="{FF2B5EF4-FFF2-40B4-BE49-F238E27FC236}">
              <a16:creationId xmlns:a16="http://schemas.microsoft.com/office/drawing/2014/main" id="{C1157437-CF3A-7890-B844-C93482DA2FD9}"/>
            </a:ext>
          </a:extLst>
        </cdr:cNvPr>
        <cdr:cNvSpPr txBox="1"/>
      </cdr:nvSpPr>
      <cdr:spPr>
        <a:xfrm xmlns:a="http://schemas.openxmlformats.org/drawingml/2006/main">
          <a:off x="50449" y="50203"/>
          <a:ext cx="5200545" cy="61382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a:t>
          </a:r>
          <a:r>
            <a:rPr lang="en-US" sz="3300" baseline="0">
              <a:latin typeface="Arial" panose="020B0604020202020204" pitchFamily="34" charset="0"/>
            </a:rPr>
            <a:t> GDP</a:t>
          </a:r>
          <a:endParaRPr lang="en-US" sz="3300">
            <a:latin typeface="Arial" panose="020B0604020202020204" pitchFamily="34" charset="0"/>
          </a:endParaRP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32807</xdr:colOff>
      <xdr:row>1</xdr:row>
      <xdr:rowOff>37040</xdr:rowOff>
    </xdr:from>
    <xdr:to>
      <xdr:col>17</xdr:col>
      <xdr:colOff>390524</xdr:colOff>
      <xdr:row>29</xdr:row>
      <xdr:rowOff>214840</xdr:rowOff>
    </xdr:to>
    <xdr:graphicFrame macro="">
      <xdr:nvGraphicFramePr>
        <xdr:cNvPr id="2" name="Chart 1">
          <a:extLst>
            <a:ext uri="{FF2B5EF4-FFF2-40B4-BE49-F238E27FC236}">
              <a16:creationId xmlns:a16="http://schemas.microsoft.com/office/drawing/2014/main" id="{71AF8890-F573-4DD2-855B-1120EEBB6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0.xml><?xml version="1.0" encoding="utf-8"?>
<xdr:wsDr xmlns:xdr="http://schemas.openxmlformats.org/drawingml/2006/spreadsheetDrawing" xmlns:a="http://schemas.openxmlformats.org/drawingml/2006/main">
  <xdr:twoCellAnchor>
    <xdr:from>
      <xdr:col>0</xdr:col>
      <xdr:colOff>0</xdr:colOff>
      <xdr:row>1</xdr:row>
      <xdr:rowOff>11792</xdr:rowOff>
    </xdr:from>
    <xdr:to>
      <xdr:col>17</xdr:col>
      <xdr:colOff>332014</xdr:colOff>
      <xdr:row>30</xdr:row>
      <xdr:rowOff>98878</xdr:rowOff>
    </xdr:to>
    <xdr:graphicFrame macro="">
      <xdr:nvGraphicFramePr>
        <xdr:cNvPr id="2" name="Chart 1">
          <a:extLst>
            <a:ext uri="{FF2B5EF4-FFF2-40B4-BE49-F238E27FC236}">
              <a16:creationId xmlns:a16="http://schemas.microsoft.com/office/drawing/2014/main" id="{ABA67023-53EB-4DC3-829A-C8CAA05354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1.xml><?xml version="1.0" encoding="utf-8"?>
<c:userShapes xmlns:c="http://schemas.openxmlformats.org/drawingml/2006/chart">
  <cdr:relSizeAnchor xmlns:cdr="http://schemas.openxmlformats.org/drawingml/2006/chartDrawing">
    <cdr:from>
      <cdr:x>0.0046</cdr:x>
      <cdr:y>0.00784</cdr:y>
    </cdr:from>
    <cdr:to>
      <cdr:x>0.46999</cdr:x>
      <cdr:y>0.09595</cdr:y>
    </cdr:to>
    <cdr:sp macro="" textlink="">
      <cdr:nvSpPr>
        <cdr:cNvPr id="2" name="TextBox 1">
          <a:extLst xmlns:a="http://schemas.openxmlformats.org/drawingml/2006/main">
            <a:ext uri="{FF2B5EF4-FFF2-40B4-BE49-F238E27FC236}">
              <a16:creationId xmlns:a16="http://schemas.microsoft.com/office/drawing/2014/main" id="{7DE2E6CC-DF4C-4999-C3AD-52ECCC029550}"/>
            </a:ext>
          </a:extLst>
        </cdr:cNvPr>
        <cdr:cNvSpPr txBox="1"/>
      </cdr:nvSpPr>
      <cdr:spPr>
        <a:xfrm xmlns:a="http://schemas.openxmlformats.org/drawingml/2006/main">
          <a:off x="50450" y="50202"/>
          <a:ext cx="5106658" cy="56393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112.xml><?xml version="1.0" encoding="utf-8"?>
<xdr:wsDr xmlns:xdr="http://schemas.openxmlformats.org/drawingml/2006/spreadsheetDrawing" xmlns:a="http://schemas.openxmlformats.org/drawingml/2006/main">
  <xdr:twoCellAnchor>
    <xdr:from>
      <xdr:col>0</xdr:col>
      <xdr:colOff>22679</xdr:colOff>
      <xdr:row>1</xdr:row>
      <xdr:rowOff>52615</xdr:rowOff>
    </xdr:from>
    <xdr:to>
      <xdr:col>17</xdr:col>
      <xdr:colOff>354693</xdr:colOff>
      <xdr:row>30</xdr:row>
      <xdr:rowOff>139701</xdr:rowOff>
    </xdr:to>
    <xdr:graphicFrame macro="">
      <xdr:nvGraphicFramePr>
        <xdr:cNvPr id="2" name="Chart 1">
          <a:extLst>
            <a:ext uri="{FF2B5EF4-FFF2-40B4-BE49-F238E27FC236}">
              <a16:creationId xmlns:a16="http://schemas.microsoft.com/office/drawing/2014/main" id="{9A820C57-4B97-43E1-9CCE-216188BAF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3.xml><?xml version="1.0" encoding="utf-8"?>
<c:userShapes xmlns:c="http://schemas.openxmlformats.org/drawingml/2006/chart">
  <cdr:relSizeAnchor xmlns:cdr="http://schemas.openxmlformats.org/drawingml/2006/chartDrawing">
    <cdr:from>
      <cdr:x>0.0046</cdr:x>
      <cdr:y>0.00784</cdr:y>
    </cdr:from>
    <cdr:to>
      <cdr:x>0.16552</cdr:x>
      <cdr:y>0.20392</cdr:y>
    </cdr:to>
    <cdr:sp macro="" textlink="">
      <cdr:nvSpPr>
        <cdr:cNvPr id="2" name="TextBox 1">
          <a:extLst xmlns:a="http://schemas.openxmlformats.org/drawingml/2006/main">
            <a:ext uri="{FF2B5EF4-FFF2-40B4-BE49-F238E27FC236}">
              <a16:creationId xmlns:a16="http://schemas.microsoft.com/office/drawing/2014/main" id="{A2B14A79-A295-CBFD-3B62-D15456EECB18}"/>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114.xml><?xml version="1.0" encoding="utf-8"?>
<xdr:wsDr xmlns:xdr="http://schemas.openxmlformats.org/drawingml/2006/spreadsheetDrawing" xmlns:a="http://schemas.openxmlformats.org/drawingml/2006/main">
  <xdr:twoCellAnchor>
    <xdr:from>
      <xdr:col>0</xdr:col>
      <xdr:colOff>27008</xdr:colOff>
      <xdr:row>1</xdr:row>
      <xdr:rowOff>18142</xdr:rowOff>
    </xdr:from>
    <xdr:to>
      <xdr:col>16</xdr:col>
      <xdr:colOff>413451</xdr:colOff>
      <xdr:row>30</xdr:row>
      <xdr:rowOff>105228</xdr:rowOff>
    </xdr:to>
    <xdr:graphicFrame macro="">
      <xdr:nvGraphicFramePr>
        <xdr:cNvPr id="2" name="Chart 1">
          <a:extLst>
            <a:ext uri="{FF2B5EF4-FFF2-40B4-BE49-F238E27FC236}">
              <a16:creationId xmlns:a16="http://schemas.microsoft.com/office/drawing/2014/main" id="{E5CEB813-2EE2-4DF6-B329-DD589FEB56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5.xml><?xml version="1.0" encoding="utf-8"?>
<c:userShapes xmlns:c="http://schemas.openxmlformats.org/drawingml/2006/chart">
  <cdr:relSizeAnchor xmlns:cdr="http://schemas.openxmlformats.org/drawingml/2006/chartDrawing">
    <cdr:from>
      <cdr:x>0</cdr:x>
      <cdr:y>0</cdr:y>
    </cdr:from>
    <cdr:to>
      <cdr:x>0.36691</cdr:x>
      <cdr:y>0.08288</cdr:y>
    </cdr:to>
    <cdr:sp macro="" textlink="">
      <cdr:nvSpPr>
        <cdr:cNvPr id="2" name="TextBox 1"/>
        <cdr:cNvSpPr txBox="1"/>
      </cdr:nvSpPr>
      <cdr:spPr>
        <a:xfrm xmlns:a="http://schemas.openxmlformats.org/drawingml/2006/main">
          <a:off x="0" y="0"/>
          <a:ext cx="3320986" cy="56839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solidFill>
                <a:sysClr val="windowText" lastClr="000000"/>
              </a:solidFill>
              <a:latin typeface="Arial" panose="020B0604020202020204" pitchFamily="34" charset="0"/>
              <a:cs typeface="Arial" panose="020B0604020202020204" pitchFamily="34" charset="0"/>
            </a:rPr>
            <a:t>Percent of consumption</a:t>
          </a:r>
        </a:p>
      </cdr:txBody>
    </cdr:sp>
  </cdr:relSizeAnchor>
</c:userShapes>
</file>

<file path=xl/drawings/drawing116.xml><?xml version="1.0" encoding="utf-8"?>
<xdr:wsDr xmlns:xdr="http://schemas.openxmlformats.org/drawingml/2006/spreadsheetDrawing" xmlns:a="http://schemas.openxmlformats.org/drawingml/2006/main">
  <xdr:twoCellAnchor>
    <xdr:from>
      <xdr:col>0</xdr:col>
      <xdr:colOff>27214</xdr:colOff>
      <xdr:row>1</xdr:row>
      <xdr:rowOff>52611</xdr:rowOff>
    </xdr:from>
    <xdr:to>
      <xdr:col>17</xdr:col>
      <xdr:colOff>202745</xdr:colOff>
      <xdr:row>30</xdr:row>
      <xdr:rowOff>139697</xdr:rowOff>
    </xdr:to>
    <xdr:graphicFrame macro="">
      <xdr:nvGraphicFramePr>
        <xdr:cNvPr id="2" name="Chart 1">
          <a:extLst>
            <a:ext uri="{FF2B5EF4-FFF2-40B4-BE49-F238E27FC236}">
              <a16:creationId xmlns:a16="http://schemas.microsoft.com/office/drawing/2014/main" id="{9C683733-2FF2-4217-96E8-DCFF530DA3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7.xml><?xml version="1.0" encoding="utf-8"?>
<c:userShapes xmlns:c="http://schemas.openxmlformats.org/drawingml/2006/chart">
  <cdr:relSizeAnchor xmlns:cdr="http://schemas.openxmlformats.org/drawingml/2006/chartDrawing">
    <cdr:from>
      <cdr:x>0.0046</cdr:x>
      <cdr:y>0.00784</cdr:y>
    </cdr:from>
    <cdr:to>
      <cdr:x>0.29886</cdr:x>
      <cdr:y>0.08532</cdr:y>
    </cdr:to>
    <cdr:sp macro="" textlink="">
      <cdr:nvSpPr>
        <cdr:cNvPr id="2" name="TextBox 1">
          <a:extLst xmlns:a="http://schemas.openxmlformats.org/drawingml/2006/main">
            <a:ext uri="{FF2B5EF4-FFF2-40B4-BE49-F238E27FC236}">
              <a16:creationId xmlns:a16="http://schemas.microsoft.com/office/drawing/2014/main" id="{D952D8F4-BF1D-A902-61EE-4581B73D7374}"/>
            </a:ext>
          </a:extLst>
        </cdr:cNvPr>
        <cdr:cNvSpPr txBox="1"/>
      </cdr:nvSpPr>
      <cdr:spPr>
        <a:xfrm xmlns:a="http://schemas.openxmlformats.org/drawingml/2006/main">
          <a:off x="50450" y="50202"/>
          <a:ext cx="3228871" cy="49589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trade</a:t>
          </a:r>
        </a:p>
      </cdr:txBody>
    </cdr:sp>
  </cdr:relSizeAnchor>
</c:userShapes>
</file>

<file path=xl/drawings/drawing118.xml><?xml version="1.0" encoding="utf-8"?>
<xdr:wsDr xmlns:xdr="http://schemas.openxmlformats.org/drawingml/2006/spreadsheetDrawing" xmlns:a="http://schemas.openxmlformats.org/drawingml/2006/main">
  <xdr:twoCellAnchor>
    <xdr:from>
      <xdr:col>0</xdr:col>
      <xdr:colOff>462643</xdr:colOff>
      <xdr:row>0</xdr:row>
      <xdr:rowOff>276678</xdr:rowOff>
    </xdr:from>
    <xdr:to>
      <xdr:col>17</xdr:col>
      <xdr:colOff>216353</xdr:colOff>
      <xdr:row>30</xdr:row>
      <xdr:rowOff>43995</xdr:rowOff>
    </xdr:to>
    <xdr:graphicFrame macro="">
      <xdr:nvGraphicFramePr>
        <xdr:cNvPr id="2" name="Chart 1">
          <a:extLst>
            <a:ext uri="{FF2B5EF4-FFF2-40B4-BE49-F238E27FC236}">
              <a16:creationId xmlns:a16="http://schemas.microsoft.com/office/drawing/2014/main" id="{6D1A6C5C-E664-4F8D-B6B4-A81F8CBCEB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9.xml><?xml version="1.0" encoding="utf-8"?>
<c:userShapes xmlns:c="http://schemas.openxmlformats.org/drawingml/2006/chart">
  <cdr:relSizeAnchor xmlns:cdr="http://schemas.openxmlformats.org/drawingml/2006/chartDrawing">
    <cdr:from>
      <cdr:x>0</cdr:x>
      <cdr:y>0.0005</cdr:y>
    </cdr:from>
    <cdr:to>
      <cdr:x>0.90464</cdr:x>
      <cdr:y>0.08859</cdr:y>
    </cdr:to>
    <cdr:sp macro="" textlink="">
      <cdr:nvSpPr>
        <cdr:cNvPr id="2" name="TextBox 1">
          <a:extLst xmlns:a="http://schemas.openxmlformats.org/drawingml/2006/main">
            <a:ext uri="{FF2B5EF4-FFF2-40B4-BE49-F238E27FC236}">
              <a16:creationId xmlns:a16="http://schemas.microsoft.com/office/drawing/2014/main" id="{DFEA894B-D733-931D-7A54-56990AF1EFDB}"/>
            </a:ext>
          </a:extLst>
        </cdr:cNvPr>
        <cdr:cNvSpPr txBox="1"/>
      </cdr:nvSpPr>
      <cdr:spPr>
        <a:xfrm xmlns:a="http://schemas.openxmlformats.org/drawingml/2006/main">
          <a:off x="0" y="3200"/>
          <a:ext cx="9926411" cy="5638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rtl="0" eaLnBrk="1" fontAlgn="auto" latinLnBrk="0" hangingPunct="1">
            <a:lnSpc>
              <a:spcPct val="100000"/>
            </a:lnSpc>
            <a:spcBef>
              <a:spcPts val="0"/>
            </a:spcBef>
            <a:spcAft>
              <a:spcPts val="0"/>
            </a:spcAft>
            <a:buClrTx/>
            <a:buSzTx/>
            <a:buFontTx/>
            <a:buNone/>
            <a:tabLst/>
            <a:defRPr/>
          </a:pPr>
          <a:r>
            <a:rPr lang="en-US" sz="3200" b="0" i="0" baseline="0">
              <a:effectLst/>
              <a:latin typeface="Arial" panose="020B0604020202020204" pitchFamily="34" charset="0"/>
              <a:ea typeface="+mn-ea"/>
              <a:cs typeface="Arial" panose="020B0604020202020204" pitchFamily="34" charset="0"/>
            </a:rPr>
            <a:t>Percentage points of GDP (unless noted otherwise)</a:t>
          </a:r>
          <a:endParaRPr lang="en-US" sz="3200">
            <a:effectLst/>
            <a:latin typeface="Arial" panose="020B0604020202020204" pitchFamily="34" charset="0"/>
            <a:cs typeface="Arial" panose="020B0604020202020204" pitchFamily="34" charset="0"/>
          </a:endParaRPr>
        </a:p>
        <a:p xmlns:a="http://schemas.openxmlformats.org/drawingml/2006/main">
          <a:endParaRPr lang="en-US" sz="1100" kern="1200"/>
        </a:p>
      </cdr:txBody>
    </cdr:sp>
  </cdr:relSizeAnchor>
</c:userShapes>
</file>

<file path=xl/drawings/drawing12.xml><?xml version="1.0" encoding="utf-8"?>
<c:userShapes xmlns:c="http://schemas.openxmlformats.org/drawingml/2006/chart">
  <cdr:relSizeAnchor xmlns:cdr="http://schemas.openxmlformats.org/drawingml/2006/chartDrawing">
    <cdr:from>
      <cdr:x>0.0046</cdr:x>
      <cdr:y>0.00784</cdr:y>
    </cdr:from>
    <cdr:to>
      <cdr:x>0.32334</cdr:x>
      <cdr:y>0.09615</cdr:y>
    </cdr:to>
    <cdr:sp macro="" textlink="">
      <cdr:nvSpPr>
        <cdr:cNvPr id="2" name="TextBox 1">
          <a:extLst xmlns:a="http://schemas.openxmlformats.org/drawingml/2006/main">
            <a:ext uri="{FF2B5EF4-FFF2-40B4-BE49-F238E27FC236}">
              <a16:creationId xmlns:a16="http://schemas.microsoft.com/office/drawing/2014/main" id="{9D89C8D0-A997-287A-7367-FD7ADE24B583}"/>
            </a:ext>
          </a:extLst>
        </cdr:cNvPr>
        <cdr:cNvSpPr txBox="1"/>
      </cdr:nvSpPr>
      <cdr:spPr>
        <a:xfrm xmlns:a="http://schemas.openxmlformats.org/drawingml/2006/main">
          <a:off x="51149" y="49638"/>
          <a:ext cx="3546125" cy="55890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Millions of</a:t>
          </a:r>
          <a:r>
            <a:rPr lang="en-US" sz="3300" baseline="0">
              <a:latin typeface="Arial" panose="020B0604020202020204" pitchFamily="34" charset="0"/>
            </a:rPr>
            <a:t> people</a:t>
          </a:r>
          <a:endParaRPr lang="en-US" sz="3300">
            <a:latin typeface="Arial" panose="020B0604020202020204" pitchFamily="34" charset="0"/>
          </a:endParaRPr>
        </a:p>
      </cdr:txBody>
    </cdr:sp>
  </cdr:relSizeAnchor>
</c:userShapes>
</file>

<file path=xl/drawings/drawing120.xml><?xml version="1.0" encoding="utf-8"?>
<xdr:wsDr xmlns:xdr="http://schemas.openxmlformats.org/drawingml/2006/spreadsheetDrawing" xmlns:a="http://schemas.openxmlformats.org/drawingml/2006/main">
  <xdr:twoCellAnchor>
    <xdr:from>
      <xdr:col>0</xdr:col>
      <xdr:colOff>19957</xdr:colOff>
      <xdr:row>1</xdr:row>
      <xdr:rowOff>70818</xdr:rowOff>
    </xdr:from>
    <xdr:to>
      <xdr:col>17</xdr:col>
      <xdr:colOff>263524</xdr:colOff>
      <xdr:row>30</xdr:row>
      <xdr:rowOff>157904</xdr:rowOff>
    </xdr:to>
    <xdr:graphicFrame macro="">
      <xdr:nvGraphicFramePr>
        <xdr:cNvPr id="2" name="Chart 1">
          <a:extLst>
            <a:ext uri="{FF2B5EF4-FFF2-40B4-BE49-F238E27FC236}">
              <a16:creationId xmlns:a16="http://schemas.microsoft.com/office/drawing/2014/main" id="{71849CEC-BC11-4F5F-9BA8-0E36A68D10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1.xml><?xml version="1.0" encoding="utf-8"?>
<xdr:wsDr xmlns:xdr="http://schemas.openxmlformats.org/drawingml/2006/spreadsheetDrawing" xmlns:a="http://schemas.openxmlformats.org/drawingml/2006/main">
  <xdr:twoCellAnchor>
    <xdr:from>
      <xdr:col>0</xdr:col>
      <xdr:colOff>32883</xdr:colOff>
      <xdr:row>1</xdr:row>
      <xdr:rowOff>55724</xdr:rowOff>
    </xdr:from>
    <xdr:to>
      <xdr:col>17</xdr:col>
      <xdr:colOff>364897</xdr:colOff>
      <xdr:row>30</xdr:row>
      <xdr:rowOff>142810</xdr:rowOff>
    </xdr:to>
    <xdr:graphicFrame macro="">
      <xdr:nvGraphicFramePr>
        <xdr:cNvPr id="2" name="Chart 1">
          <a:extLst>
            <a:ext uri="{FF2B5EF4-FFF2-40B4-BE49-F238E27FC236}">
              <a16:creationId xmlns:a16="http://schemas.microsoft.com/office/drawing/2014/main" id="{7EDC901B-3007-4C77-ADD3-4C0CEDC24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2.xml><?xml version="1.0" encoding="utf-8"?>
<c:userShapes xmlns:c="http://schemas.openxmlformats.org/drawingml/2006/chart">
  <cdr:relSizeAnchor xmlns:cdr="http://schemas.openxmlformats.org/drawingml/2006/chartDrawing">
    <cdr:from>
      <cdr:x>0.81425</cdr:x>
      <cdr:y>0</cdr:y>
    </cdr:from>
    <cdr:to>
      <cdr:x>1</cdr:x>
      <cdr:y>0.1255</cdr:y>
    </cdr:to>
    <cdr:sp macro="" textlink="">
      <cdr:nvSpPr>
        <cdr:cNvPr id="2" name="TextBox 1">
          <a:extLst xmlns:a="http://schemas.openxmlformats.org/drawingml/2006/main">
            <a:ext uri="{FF2B5EF4-FFF2-40B4-BE49-F238E27FC236}">
              <a16:creationId xmlns:a16="http://schemas.microsoft.com/office/drawing/2014/main" id="{FB5A6B87-39A7-48D4-B92A-66E38D05FE10}"/>
            </a:ext>
          </a:extLst>
        </cdr:cNvPr>
        <cdr:cNvSpPr txBox="1"/>
      </cdr:nvSpPr>
      <cdr:spPr>
        <a:xfrm xmlns:a="http://schemas.openxmlformats.org/drawingml/2006/main">
          <a:off x="7404609" y="0"/>
          <a:ext cx="1689169" cy="9102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3300">
              <a:latin typeface="Arial" panose="020B0604020202020204" pitchFamily="34" charset="0"/>
              <a:cs typeface="Arial" panose="020B0604020202020204" pitchFamily="34" charset="0"/>
            </a:rPr>
            <a:t>Years</a:t>
          </a:r>
          <a:endParaRPr lang="en-US" sz="3300" baseline="0">
            <a:latin typeface="Arial" panose="020B0604020202020204" pitchFamily="34" charset="0"/>
            <a:cs typeface="Arial" panose="020B0604020202020204" pitchFamily="34" charset="0"/>
          </a:endParaRPr>
        </a:p>
      </cdr:txBody>
    </cdr:sp>
  </cdr:relSizeAnchor>
</c:userShapes>
</file>

<file path=xl/drawings/drawing123.xml><?xml version="1.0" encoding="utf-8"?>
<xdr:wsDr xmlns:xdr="http://schemas.openxmlformats.org/drawingml/2006/spreadsheetDrawing" xmlns:a="http://schemas.openxmlformats.org/drawingml/2006/main">
  <xdr:twoCellAnchor>
    <xdr:from>
      <xdr:col>0</xdr:col>
      <xdr:colOff>18040</xdr:colOff>
      <xdr:row>1</xdr:row>
      <xdr:rowOff>55883</xdr:rowOff>
    </xdr:from>
    <xdr:to>
      <xdr:col>16</xdr:col>
      <xdr:colOff>356857</xdr:colOff>
      <xdr:row>30</xdr:row>
      <xdr:rowOff>142969</xdr:rowOff>
    </xdr:to>
    <xdr:graphicFrame macro="">
      <xdr:nvGraphicFramePr>
        <xdr:cNvPr id="2" name="Chart 1">
          <a:extLst>
            <a:ext uri="{FF2B5EF4-FFF2-40B4-BE49-F238E27FC236}">
              <a16:creationId xmlns:a16="http://schemas.microsoft.com/office/drawing/2014/main" id="{C6966075-78BC-4303-9998-F45B283646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4.xml><?xml version="1.0" encoding="utf-8"?>
<c:userShapes xmlns:c="http://schemas.openxmlformats.org/drawingml/2006/chart">
  <cdr:relSizeAnchor xmlns:cdr="http://schemas.openxmlformats.org/drawingml/2006/chartDrawing">
    <cdr:from>
      <cdr:x>0</cdr:x>
      <cdr:y>0</cdr:y>
    </cdr:from>
    <cdr:to>
      <cdr:x>0.96212</cdr:x>
      <cdr:y>0.0724</cdr:y>
    </cdr:to>
    <cdr:sp macro="" textlink="">
      <cdr:nvSpPr>
        <cdr:cNvPr id="3" name="TextBox 2">
          <a:extLst xmlns:a="http://schemas.openxmlformats.org/drawingml/2006/main">
            <a:ext uri="{FF2B5EF4-FFF2-40B4-BE49-F238E27FC236}">
              <a16:creationId xmlns:a16="http://schemas.microsoft.com/office/drawing/2014/main" id="{D0A39FA1-65C8-4410-8E5B-91568AA46623}"/>
            </a:ext>
          </a:extLst>
        </cdr:cNvPr>
        <cdr:cNvSpPr txBox="1"/>
      </cdr:nvSpPr>
      <cdr:spPr>
        <a:xfrm xmlns:a="http://schemas.openxmlformats.org/drawingml/2006/main">
          <a:off x="0" y="0"/>
          <a:ext cx="8719869" cy="51196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3300" b="0" baseline="0">
              <a:latin typeface="Arial" panose="020B0604020202020204" pitchFamily="34" charset="0"/>
              <a:cs typeface="Arial" panose="020B0604020202020204" pitchFamily="34" charset="0"/>
            </a:rPr>
            <a:t>Percent</a:t>
          </a:r>
          <a:endParaRPr lang="en-US" sz="3300" b="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0.24242</cdr:x>
      <cdr:y>0.01581</cdr:y>
    </cdr:from>
    <cdr:to>
      <cdr:x>1</cdr:x>
      <cdr:y>0.0941</cdr:y>
    </cdr:to>
    <cdr:grpSp>
      <cdr:nvGrpSpPr>
        <cdr:cNvPr id="5" name="Group 4">
          <a:extLst xmlns:a="http://schemas.openxmlformats.org/drawingml/2006/main">
            <a:ext uri="{FF2B5EF4-FFF2-40B4-BE49-F238E27FC236}">
              <a16:creationId xmlns:a16="http://schemas.microsoft.com/office/drawing/2014/main" id="{C72CAE86-FD37-49E7-8EA3-FA38D4CE3D38}"/>
            </a:ext>
          </a:extLst>
        </cdr:cNvPr>
        <cdr:cNvGrpSpPr/>
      </cdr:nvGrpSpPr>
      <cdr:grpSpPr>
        <a:xfrm xmlns:a="http://schemas.openxmlformats.org/drawingml/2006/main">
          <a:off x="2660026" y="101197"/>
          <a:ext cx="8312774" cy="501118"/>
          <a:chOff x="4115623" y="790382"/>
          <a:chExt cx="4543654" cy="546827"/>
        </a:xfrm>
      </cdr:grpSpPr>
      <cdr:sp macro="" textlink="">
        <cdr:nvSpPr>
          <cdr:cNvPr id="4" name="TextBox 3">
            <a:extLst xmlns:a="http://schemas.openxmlformats.org/drawingml/2006/main">
              <a:ext uri="{FF2B5EF4-FFF2-40B4-BE49-F238E27FC236}">
                <a16:creationId xmlns:a16="http://schemas.microsoft.com/office/drawing/2014/main" id="{ECF9D9F3-25CB-4FB9-A74E-598CFE3C4572}"/>
              </a:ext>
            </a:extLst>
          </cdr:cNvPr>
          <cdr:cNvSpPr txBox="1"/>
        </cdr:nvSpPr>
        <cdr:spPr>
          <a:xfrm xmlns:a="http://schemas.openxmlformats.org/drawingml/2006/main">
            <a:off x="4599218" y="790382"/>
            <a:ext cx="4060059" cy="54682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3300">
                <a:latin typeface="Arial" panose="020B0604020202020204" pitchFamily="34" charset="0"/>
                <a:cs typeface="Arial" panose="020B0604020202020204" pitchFamily="34" charset="0"/>
              </a:rPr>
              <a:t>Other EMDEs            </a:t>
            </a:r>
            <a:r>
              <a:rPr lang="en-US" sz="3300" baseline="0">
                <a:latin typeface="Arial" panose="020B0604020202020204" pitchFamily="34" charset="0"/>
                <a:cs typeface="Arial" panose="020B0604020202020204" pitchFamily="34" charset="0"/>
              </a:rPr>
              <a:t>  LICs</a:t>
            </a:r>
            <a:r>
              <a:rPr lang="en-US" sz="3300">
                <a:latin typeface="Arial" panose="020B0604020202020204" pitchFamily="34" charset="0"/>
                <a:cs typeface="Arial" panose="020B0604020202020204" pitchFamily="34" charset="0"/>
              </a:rPr>
              <a:t>    </a:t>
            </a:r>
          </a:p>
        </cdr:txBody>
      </cdr:sp>
      <cdr:sp macro="" textlink="">
        <cdr:nvSpPr>
          <cdr:cNvPr id="8" name="Rectangle 7">
            <a:extLst xmlns:a="http://schemas.openxmlformats.org/drawingml/2006/main">
              <a:ext uri="{FF2B5EF4-FFF2-40B4-BE49-F238E27FC236}">
                <a16:creationId xmlns:a16="http://schemas.microsoft.com/office/drawing/2014/main" id="{2F255E44-7307-40E2-B4B0-921EA933A156}"/>
              </a:ext>
            </a:extLst>
          </cdr:cNvPr>
          <cdr:cNvSpPr/>
        </cdr:nvSpPr>
        <cdr:spPr>
          <a:xfrm xmlns:a="http://schemas.openxmlformats.org/drawingml/2006/main">
            <a:off x="4115623" y="993425"/>
            <a:ext cx="393192" cy="207863"/>
          </a:xfrm>
          <a:prstGeom xmlns:a="http://schemas.openxmlformats.org/drawingml/2006/main" prst="rect">
            <a:avLst/>
          </a:prstGeom>
          <a:solidFill xmlns:a="http://schemas.openxmlformats.org/drawingml/2006/main">
            <a:srgbClr val="002345"/>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sp macro="" textlink="">
        <cdr:nvSpPr>
          <cdr:cNvPr id="10" name="Rectangle 9">
            <a:extLst xmlns:a="http://schemas.openxmlformats.org/drawingml/2006/main">
              <a:ext uri="{FF2B5EF4-FFF2-40B4-BE49-F238E27FC236}">
                <a16:creationId xmlns:a16="http://schemas.microsoft.com/office/drawing/2014/main" id="{BE6FD1AD-35F3-49CC-A896-59E03156D2DD}"/>
              </a:ext>
            </a:extLst>
          </cdr:cNvPr>
          <cdr:cNvSpPr/>
        </cdr:nvSpPr>
        <cdr:spPr>
          <a:xfrm xmlns:a="http://schemas.openxmlformats.org/drawingml/2006/main">
            <a:off x="6358088" y="964817"/>
            <a:ext cx="393192" cy="207793"/>
          </a:xfrm>
          <a:prstGeom xmlns:a="http://schemas.openxmlformats.org/drawingml/2006/main" prst="rect">
            <a:avLst/>
          </a:prstGeom>
          <a:solidFill xmlns:a="http://schemas.openxmlformats.org/drawingml/2006/main">
            <a:srgbClr val="EA1C2D"/>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grpSp>
  </cdr:relSizeAnchor>
  <cdr:relSizeAnchor xmlns:cdr="http://schemas.openxmlformats.org/drawingml/2006/chartDrawing">
    <cdr:from>
      <cdr:x>0</cdr:x>
      <cdr:y>0.91583</cdr:y>
    </cdr:from>
    <cdr:to>
      <cdr:x>1</cdr:x>
      <cdr:y>1</cdr:y>
    </cdr:to>
    <cdr:sp macro="" textlink="">
      <cdr:nvSpPr>
        <cdr:cNvPr id="12" name="TextBox 1">
          <a:extLst xmlns:a="http://schemas.openxmlformats.org/drawingml/2006/main">
            <a:ext uri="{FF2B5EF4-FFF2-40B4-BE49-F238E27FC236}">
              <a16:creationId xmlns:a16="http://schemas.microsoft.com/office/drawing/2014/main" id="{0ACD4472-6C18-4B5D-BF5A-1B583917455E}"/>
            </a:ext>
          </a:extLst>
        </cdr:cNvPr>
        <cdr:cNvSpPr txBox="1"/>
      </cdr:nvSpPr>
      <cdr:spPr>
        <a:xfrm xmlns:a="http://schemas.openxmlformats.org/drawingml/2006/main">
          <a:off x="0" y="6396724"/>
          <a:ext cx="9144001" cy="587915"/>
        </a:xfrm>
        <a:prstGeom xmlns:a="http://schemas.openxmlformats.org/drawingml/2006/main" prst="rect">
          <a:avLst/>
        </a:prstGeom>
      </cdr:spPr>
      <cdr:txBody>
        <a:bodyPr xmlns:a="http://schemas.openxmlformats.org/drawingml/2006/main" wrap="non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3300" b="0" baseline="0">
              <a:latin typeface="Arial" panose="020B0604020202020204" pitchFamily="34" charset="0"/>
              <a:cs typeface="Arial" panose="020B0604020202020204" pitchFamily="34" charset="0"/>
            </a:rPr>
            <a:t>Growth of public wage bill</a:t>
          </a:r>
          <a:endParaRPr lang="en-US" sz="3300" b="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cdr:x>
      <cdr:y>0.08499</cdr:y>
    </cdr:from>
    <cdr:to>
      <cdr:x>0.07547</cdr:x>
      <cdr:y>1</cdr:y>
    </cdr:to>
    <cdr:sp macro="" textlink="">
      <cdr:nvSpPr>
        <cdr:cNvPr id="11" name="TextBox 1">
          <a:extLst xmlns:a="http://schemas.openxmlformats.org/drawingml/2006/main">
            <a:ext uri="{FF2B5EF4-FFF2-40B4-BE49-F238E27FC236}">
              <a16:creationId xmlns:a16="http://schemas.microsoft.com/office/drawing/2014/main" id="{34708BD6-C9B5-4667-82F4-10DC3D3A78A9}"/>
            </a:ext>
          </a:extLst>
        </cdr:cNvPr>
        <cdr:cNvSpPr txBox="1"/>
      </cdr:nvSpPr>
      <cdr:spPr>
        <a:xfrm xmlns:a="http://schemas.openxmlformats.org/drawingml/2006/main" rot="10800000">
          <a:off x="-1" y="522418"/>
          <a:ext cx="846773" cy="5624381"/>
        </a:xfrm>
        <a:prstGeom xmlns:a="http://schemas.openxmlformats.org/drawingml/2006/main" prst="rect">
          <a:avLst/>
        </a:prstGeom>
      </cdr:spPr>
      <cdr:txBody>
        <a:bodyPr xmlns:a="http://schemas.openxmlformats.org/drawingml/2006/main" vert="eaVert" wrap="none" rtlCol="0" anchor="t" anchorCtr="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solidFill>
                <a:schemeClr val="tx1"/>
              </a:solidFill>
              <a:latin typeface="Arial" panose="020B0604020202020204" pitchFamily="34" charset="0"/>
              <a:cs typeface="Arial" panose="020B0604020202020204" pitchFamily="34" charset="0"/>
            </a:rPr>
            <a:t>Government revenue growth</a:t>
          </a:r>
        </a:p>
      </cdr:txBody>
    </cdr:sp>
  </cdr:relSizeAnchor>
</c:userShapes>
</file>

<file path=xl/drawings/drawing125.xml><?xml version="1.0" encoding="utf-8"?>
<xdr:wsDr xmlns:xdr="http://schemas.openxmlformats.org/drawingml/2006/spreadsheetDrawing" xmlns:a="http://schemas.openxmlformats.org/drawingml/2006/main">
  <xdr:twoCellAnchor>
    <xdr:from>
      <xdr:col>0</xdr:col>
      <xdr:colOff>18142</xdr:colOff>
      <xdr:row>1</xdr:row>
      <xdr:rowOff>30235</xdr:rowOff>
    </xdr:from>
    <xdr:to>
      <xdr:col>17</xdr:col>
      <xdr:colOff>234495</xdr:colOff>
      <xdr:row>30</xdr:row>
      <xdr:rowOff>117321</xdr:rowOff>
    </xdr:to>
    <xdr:graphicFrame macro="">
      <xdr:nvGraphicFramePr>
        <xdr:cNvPr id="2" name="Chart 1">
          <a:extLst>
            <a:ext uri="{FF2B5EF4-FFF2-40B4-BE49-F238E27FC236}">
              <a16:creationId xmlns:a16="http://schemas.microsoft.com/office/drawing/2014/main" id="{D66D3BA0-ECCA-422B-BBA7-0D6E09F83B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6.xml><?xml version="1.0" encoding="utf-8"?>
<c:userShapes xmlns:c="http://schemas.openxmlformats.org/drawingml/2006/chart">
  <cdr:relSizeAnchor xmlns:cdr="http://schemas.openxmlformats.org/drawingml/2006/chartDrawing">
    <cdr:from>
      <cdr:x>0.19398</cdr:x>
      <cdr:y>0.92579</cdr:y>
    </cdr:from>
    <cdr:to>
      <cdr:x>0.93505</cdr:x>
      <cdr:y>0.9992</cdr:y>
    </cdr:to>
    <cdr:sp macro="" textlink="">
      <cdr:nvSpPr>
        <cdr:cNvPr id="12" name="TextBox 1">
          <a:extLst xmlns:a="http://schemas.openxmlformats.org/drawingml/2006/main">
            <a:ext uri="{FF2B5EF4-FFF2-40B4-BE49-F238E27FC236}">
              <a16:creationId xmlns:a16="http://schemas.microsoft.com/office/drawing/2014/main" id="{0ACD4472-6C18-4B5D-BF5A-1B583917455E}"/>
            </a:ext>
          </a:extLst>
        </cdr:cNvPr>
        <cdr:cNvSpPr txBox="1"/>
      </cdr:nvSpPr>
      <cdr:spPr>
        <a:xfrm xmlns:a="http://schemas.openxmlformats.org/drawingml/2006/main">
          <a:off x="2153119" y="5648665"/>
          <a:ext cx="8225729" cy="447907"/>
        </a:xfrm>
        <a:prstGeom xmlns:a="http://schemas.openxmlformats.org/drawingml/2006/main" prst="rect">
          <a:avLst/>
        </a:prstGeom>
      </cdr:spPr>
      <cdr:txBody>
        <a:bodyPr xmlns:a="http://schemas.openxmlformats.org/drawingml/2006/main" wrap="non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3300" b="0">
              <a:latin typeface="Arial" panose="020B0604020202020204" pitchFamily="34" charset="0"/>
              <a:cs typeface="Arial" panose="020B0604020202020204" pitchFamily="34" charset="0"/>
            </a:rPr>
            <a:t>Years</a:t>
          </a:r>
          <a:r>
            <a:rPr lang="en-US" sz="3300" b="0" baseline="0">
              <a:latin typeface="Arial" panose="020B0604020202020204" pitchFamily="34" charset="0"/>
              <a:cs typeface="Arial" panose="020B0604020202020204" pitchFamily="34" charset="0"/>
            </a:rPr>
            <a:t> of schooling</a:t>
          </a:r>
          <a:endParaRPr lang="en-US" sz="3300" b="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cdr:x>
      <cdr:y>0.00141</cdr:y>
    </cdr:from>
    <cdr:to>
      <cdr:x>0.07547</cdr:x>
      <cdr:y>0.9385</cdr:y>
    </cdr:to>
    <cdr:sp macro="" textlink="">
      <cdr:nvSpPr>
        <cdr:cNvPr id="11" name="TextBox 1">
          <a:extLst xmlns:a="http://schemas.openxmlformats.org/drawingml/2006/main">
            <a:ext uri="{FF2B5EF4-FFF2-40B4-BE49-F238E27FC236}">
              <a16:creationId xmlns:a16="http://schemas.microsoft.com/office/drawing/2014/main" id="{34708BD6-C9B5-4667-82F4-10DC3D3A78A9}"/>
            </a:ext>
          </a:extLst>
        </cdr:cNvPr>
        <cdr:cNvSpPr txBox="1"/>
      </cdr:nvSpPr>
      <cdr:spPr>
        <a:xfrm xmlns:a="http://schemas.openxmlformats.org/drawingml/2006/main" rot="10800000">
          <a:off x="0" y="9670"/>
          <a:ext cx="690098" cy="6426563"/>
        </a:xfrm>
        <a:prstGeom xmlns:a="http://schemas.openxmlformats.org/drawingml/2006/main" prst="rect">
          <a:avLst/>
        </a:prstGeom>
      </cdr:spPr>
      <cdr:txBody>
        <a:bodyPr xmlns:a="http://schemas.openxmlformats.org/drawingml/2006/main" vert="eaVert" wrap="none" rtlCol="0" anchor="t" anchorCtr="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solidFill>
                <a:schemeClr val="tx1"/>
              </a:solidFill>
              <a:latin typeface="Arial" panose="020B0604020202020204" pitchFamily="34" charset="0"/>
              <a:cs typeface="Arial" panose="020B0604020202020204" pitchFamily="34" charset="0"/>
            </a:rPr>
            <a:t>Test scores</a:t>
          </a:r>
        </a:p>
      </cdr:txBody>
    </cdr:sp>
  </cdr:relSizeAnchor>
</c:userShapes>
</file>

<file path=xl/drawings/drawing127.xml><?xml version="1.0" encoding="utf-8"?>
<xdr:wsDr xmlns:xdr="http://schemas.openxmlformats.org/drawingml/2006/spreadsheetDrawing" xmlns:a="http://schemas.openxmlformats.org/drawingml/2006/main">
  <xdr:twoCellAnchor>
    <xdr:from>
      <xdr:col>0</xdr:col>
      <xdr:colOff>0</xdr:colOff>
      <xdr:row>1</xdr:row>
      <xdr:rowOff>48532</xdr:rowOff>
    </xdr:from>
    <xdr:to>
      <xdr:col>17</xdr:col>
      <xdr:colOff>332014</xdr:colOff>
      <xdr:row>30</xdr:row>
      <xdr:rowOff>135618</xdr:rowOff>
    </xdr:to>
    <xdr:graphicFrame macro="">
      <xdr:nvGraphicFramePr>
        <xdr:cNvPr id="2" name="Chart 1">
          <a:extLst>
            <a:ext uri="{FF2B5EF4-FFF2-40B4-BE49-F238E27FC236}">
              <a16:creationId xmlns:a16="http://schemas.microsoft.com/office/drawing/2014/main" id="{813B0A64-FB33-49FC-A4E5-7663DDDBE8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8.xml><?xml version="1.0" encoding="utf-8"?>
<c:userShapes xmlns:c="http://schemas.openxmlformats.org/drawingml/2006/chart">
  <cdr:relSizeAnchor xmlns:cdr="http://schemas.openxmlformats.org/drawingml/2006/chartDrawing">
    <cdr:from>
      <cdr:x>0.0046</cdr:x>
      <cdr:y>0.00784</cdr:y>
    </cdr:from>
    <cdr:to>
      <cdr:x>0.16552</cdr:x>
      <cdr:y>0.20392</cdr:y>
    </cdr:to>
    <cdr:sp macro="" textlink="">
      <cdr:nvSpPr>
        <cdr:cNvPr id="2" name="TextBox 1">
          <a:extLst xmlns:a="http://schemas.openxmlformats.org/drawingml/2006/main">
            <a:ext uri="{FF2B5EF4-FFF2-40B4-BE49-F238E27FC236}">
              <a16:creationId xmlns:a16="http://schemas.microsoft.com/office/drawing/2014/main" id="{BE4D5BC5-782B-6EC7-C50E-E3C7DA1A2F30}"/>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129.xml><?xml version="1.0" encoding="utf-8"?>
<xdr:wsDr xmlns:xdr="http://schemas.openxmlformats.org/drawingml/2006/spreadsheetDrawing" xmlns:a="http://schemas.openxmlformats.org/drawingml/2006/main">
  <xdr:twoCellAnchor>
    <xdr:from>
      <xdr:col>0</xdr:col>
      <xdr:colOff>37646</xdr:colOff>
      <xdr:row>1</xdr:row>
      <xdr:rowOff>12246</xdr:rowOff>
    </xdr:from>
    <xdr:to>
      <xdr:col>17</xdr:col>
      <xdr:colOff>369660</xdr:colOff>
      <xdr:row>30</xdr:row>
      <xdr:rowOff>99332</xdr:rowOff>
    </xdr:to>
    <xdr:graphicFrame macro="">
      <xdr:nvGraphicFramePr>
        <xdr:cNvPr id="2" name="Chart 1">
          <a:extLst>
            <a:ext uri="{FF2B5EF4-FFF2-40B4-BE49-F238E27FC236}">
              <a16:creationId xmlns:a16="http://schemas.microsoft.com/office/drawing/2014/main" id="{814CB590-88F7-4532-BFED-B51986144D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19504</xdr:colOff>
      <xdr:row>1</xdr:row>
      <xdr:rowOff>66676</xdr:rowOff>
    </xdr:from>
    <xdr:to>
      <xdr:col>18</xdr:col>
      <xdr:colOff>52161</xdr:colOff>
      <xdr:row>29</xdr:row>
      <xdr:rowOff>117476</xdr:rowOff>
    </xdr:to>
    <xdr:graphicFrame macro="">
      <xdr:nvGraphicFramePr>
        <xdr:cNvPr id="2" name="Chart 1">
          <a:extLst>
            <a:ext uri="{FF2B5EF4-FFF2-40B4-BE49-F238E27FC236}">
              <a16:creationId xmlns:a16="http://schemas.microsoft.com/office/drawing/2014/main" id="{F7E20579-F0F7-4D72-86DF-61021AF94D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0.xml><?xml version="1.0" encoding="utf-8"?>
<c:userShapes xmlns:c="http://schemas.openxmlformats.org/drawingml/2006/chart">
  <cdr:relSizeAnchor xmlns:cdr="http://schemas.openxmlformats.org/drawingml/2006/chartDrawing">
    <cdr:from>
      <cdr:x>0.0046</cdr:x>
      <cdr:y>0.00784</cdr:y>
    </cdr:from>
    <cdr:to>
      <cdr:x>0.21813</cdr:x>
      <cdr:y>0.10721</cdr:y>
    </cdr:to>
    <cdr:sp macro="" textlink="">
      <cdr:nvSpPr>
        <cdr:cNvPr id="2" name="TextBox 1">
          <a:extLst xmlns:a="http://schemas.openxmlformats.org/drawingml/2006/main">
            <a:ext uri="{FF2B5EF4-FFF2-40B4-BE49-F238E27FC236}">
              <a16:creationId xmlns:a16="http://schemas.microsoft.com/office/drawing/2014/main" id="{D4A87874-E046-F5E1-EF8C-91B12C3E8D9E}"/>
            </a:ext>
          </a:extLst>
        </cdr:cNvPr>
        <cdr:cNvSpPr txBox="1"/>
      </cdr:nvSpPr>
      <cdr:spPr>
        <a:xfrm xmlns:a="http://schemas.openxmlformats.org/drawingml/2006/main">
          <a:off x="50450" y="50202"/>
          <a:ext cx="2343048" cy="63605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Correlation</a:t>
          </a:r>
        </a:p>
      </cdr:txBody>
    </cdr:sp>
  </cdr:relSizeAnchor>
</c:userShapes>
</file>

<file path=xl/drawings/drawing131.xml><?xml version="1.0" encoding="utf-8"?>
<xdr:wsDr xmlns:xdr="http://schemas.openxmlformats.org/drawingml/2006/spreadsheetDrawing" xmlns:a="http://schemas.openxmlformats.org/drawingml/2006/main">
  <xdr:twoCellAnchor>
    <xdr:from>
      <xdr:col>0</xdr:col>
      <xdr:colOff>39915</xdr:colOff>
      <xdr:row>1</xdr:row>
      <xdr:rowOff>38098</xdr:rowOff>
    </xdr:from>
    <xdr:to>
      <xdr:col>17</xdr:col>
      <xdr:colOff>113394</xdr:colOff>
      <xdr:row>30</xdr:row>
      <xdr:rowOff>125184</xdr:rowOff>
    </xdr:to>
    <xdr:graphicFrame macro="">
      <xdr:nvGraphicFramePr>
        <xdr:cNvPr id="2" name="Chart 1">
          <a:extLst>
            <a:ext uri="{FF2B5EF4-FFF2-40B4-BE49-F238E27FC236}">
              <a16:creationId xmlns:a16="http://schemas.microsoft.com/office/drawing/2014/main" id="{C467EA5D-B0F6-4886-8200-9C148787D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2.xml><?xml version="1.0" encoding="utf-8"?>
<c:userShapes xmlns:c="http://schemas.openxmlformats.org/drawingml/2006/chart">
  <cdr:relSizeAnchor xmlns:cdr="http://schemas.openxmlformats.org/drawingml/2006/chartDrawing">
    <cdr:from>
      <cdr:x>0.0046</cdr:x>
      <cdr:y>0.00784</cdr:y>
    </cdr:from>
    <cdr:to>
      <cdr:x>0.3559</cdr:x>
      <cdr:y>0.09099</cdr:y>
    </cdr:to>
    <cdr:sp macro="" textlink="">
      <cdr:nvSpPr>
        <cdr:cNvPr id="2" name="TextBox 1">
          <a:extLst xmlns:a="http://schemas.openxmlformats.org/drawingml/2006/main">
            <a:ext uri="{FF2B5EF4-FFF2-40B4-BE49-F238E27FC236}">
              <a16:creationId xmlns:a16="http://schemas.microsoft.com/office/drawing/2014/main" id="{269EDD69-576E-9E25-4313-F7361EE36E19}"/>
            </a:ext>
          </a:extLst>
        </cdr:cNvPr>
        <cdr:cNvSpPr txBox="1"/>
      </cdr:nvSpPr>
      <cdr:spPr>
        <a:xfrm xmlns:a="http://schemas.openxmlformats.org/drawingml/2006/main">
          <a:off x="50475" y="50183"/>
          <a:ext cx="3854775" cy="53220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Standard deviation</a:t>
          </a:r>
        </a:p>
      </cdr:txBody>
    </cdr:sp>
  </cdr:relSizeAnchor>
</c:userShapes>
</file>

<file path=xl/drawings/drawing133.xml><?xml version="1.0" encoding="utf-8"?>
<xdr:wsDr xmlns:xdr="http://schemas.openxmlformats.org/drawingml/2006/spreadsheetDrawing" xmlns:a="http://schemas.openxmlformats.org/drawingml/2006/main">
  <xdr:twoCellAnchor>
    <xdr:from>
      <xdr:col>0</xdr:col>
      <xdr:colOff>36287</xdr:colOff>
      <xdr:row>1</xdr:row>
      <xdr:rowOff>54428</xdr:rowOff>
    </xdr:from>
    <xdr:to>
      <xdr:col>17</xdr:col>
      <xdr:colOff>565604</xdr:colOff>
      <xdr:row>30</xdr:row>
      <xdr:rowOff>141514</xdr:rowOff>
    </xdr:to>
    <xdr:graphicFrame macro="">
      <xdr:nvGraphicFramePr>
        <xdr:cNvPr id="2" name="Chart 1">
          <a:extLst>
            <a:ext uri="{FF2B5EF4-FFF2-40B4-BE49-F238E27FC236}">
              <a16:creationId xmlns:a16="http://schemas.microsoft.com/office/drawing/2014/main" id="{994217B2-028E-4424-958C-AFAC9177C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4.xml><?xml version="1.0" encoding="utf-8"?>
<c:userShapes xmlns:c="http://schemas.openxmlformats.org/drawingml/2006/chart">
  <cdr:relSizeAnchor xmlns:cdr="http://schemas.openxmlformats.org/drawingml/2006/chartDrawing">
    <cdr:from>
      <cdr:x>0.0046</cdr:x>
      <cdr:y>0.00784</cdr:y>
    </cdr:from>
    <cdr:to>
      <cdr:x>0.36787</cdr:x>
      <cdr:y>0.09333</cdr:y>
    </cdr:to>
    <cdr:sp macro="" textlink="">
      <cdr:nvSpPr>
        <cdr:cNvPr id="2" name="TextBox 1"/>
        <cdr:cNvSpPr txBox="1"/>
      </cdr:nvSpPr>
      <cdr:spPr>
        <a:xfrm xmlns:a="http://schemas.openxmlformats.org/drawingml/2006/main">
          <a:off x="50650" y="52260"/>
          <a:ext cx="4004732" cy="56142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countries</a:t>
          </a:r>
        </a:p>
      </cdr:txBody>
    </cdr:sp>
  </cdr:relSizeAnchor>
</c:userShapes>
</file>

<file path=xl/drawings/drawing135.xml><?xml version="1.0" encoding="utf-8"?>
<xdr:wsDr xmlns:xdr="http://schemas.openxmlformats.org/drawingml/2006/spreadsheetDrawing" xmlns:a="http://schemas.openxmlformats.org/drawingml/2006/main">
  <xdr:twoCellAnchor>
    <xdr:from>
      <xdr:col>0</xdr:col>
      <xdr:colOff>1815</xdr:colOff>
      <xdr:row>1</xdr:row>
      <xdr:rowOff>44451</xdr:rowOff>
    </xdr:from>
    <xdr:to>
      <xdr:col>17</xdr:col>
      <xdr:colOff>88901</xdr:colOff>
      <xdr:row>30</xdr:row>
      <xdr:rowOff>131537</xdr:rowOff>
    </xdr:to>
    <xdr:graphicFrame macro="">
      <xdr:nvGraphicFramePr>
        <xdr:cNvPr id="2" name="Chart 1">
          <a:extLst>
            <a:ext uri="{FF2B5EF4-FFF2-40B4-BE49-F238E27FC236}">
              <a16:creationId xmlns:a16="http://schemas.microsoft.com/office/drawing/2014/main" id="{83A22643-5A32-45B0-8225-942228230B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6.xml><?xml version="1.0" encoding="utf-8"?>
<c:userShapes xmlns:c="http://schemas.openxmlformats.org/drawingml/2006/chart">
  <cdr:relSizeAnchor xmlns:cdr="http://schemas.openxmlformats.org/drawingml/2006/chartDrawing">
    <cdr:from>
      <cdr:x>0.0046</cdr:x>
      <cdr:y>0.00784</cdr:y>
    </cdr:from>
    <cdr:to>
      <cdr:x>0.38575</cdr:x>
      <cdr:y>0.09381</cdr:y>
    </cdr:to>
    <cdr:sp macro="" textlink="">
      <cdr:nvSpPr>
        <cdr:cNvPr id="2" name="TextBox 1"/>
        <cdr:cNvSpPr txBox="1"/>
      </cdr:nvSpPr>
      <cdr:spPr>
        <a:xfrm xmlns:a="http://schemas.openxmlformats.org/drawingml/2006/main">
          <a:off x="50650" y="52259"/>
          <a:ext cx="4198861" cy="55643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r>
            <a:rPr lang="en-US" sz="3300" baseline="0">
              <a:latin typeface="Arial" panose="020B0604020202020204" pitchFamily="34" charset="0"/>
            </a:rPr>
            <a:t> of countries</a:t>
          </a:r>
          <a:endParaRPr lang="en-US" sz="3300">
            <a:latin typeface="Arial" panose="020B0604020202020204" pitchFamily="34" charset="0"/>
          </a:endParaRPr>
        </a:p>
      </cdr:txBody>
    </cdr:sp>
  </cdr:relSizeAnchor>
</c:userShapes>
</file>

<file path=xl/drawings/drawing137.xml><?xml version="1.0" encoding="utf-8"?>
<xdr:wsDr xmlns:xdr="http://schemas.openxmlformats.org/drawingml/2006/spreadsheetDrawing" xmlns:a="http://schemas.openxmlformats.org/drawingml/2006/main">
  <xdr:twoCellAnchor>
    <xdr:from>
      <xdr:col>0</xdr:col>
      <xdr:colOff>32658</xdr:colOff>
      <xdr:row>1</xdr:row>
      <xdr:rowOff>38100</xdr:rowOff>
    </xdr:from>
    <xdr:to>
      <xdr:col>17</xdr:col>
      <xdr:colOff>92529</xdr:colOff>
      <xdr:row>30</xdr:row>
      <xdr:rowOff>125186</xdr:rowOff>
    </xdr:to>
    <xdr:graphicFrame macro="">
      <xdr:nvGraphicFramePr>
        <xdr:cNvPr id="2" name="Chart 1">
          <a:extLst>
            <a:ext uri="{FF2B5EF4-FFF2-40B4-BE49-F238E27FC236}">
              <a16:creationId xmlns:a16="http://schemas.microsoft.com/office/drawing/2014/main" id="{E975EB96-D077-4EEB-A7C1-93A2C238ED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8.xml><?xml version="1.0" encoding="utf-8"?>
<c:userShapes xmlns:c="http://schemas.openxmlformats.org/drawingml/2006/chart">
  <cdr:relSizeAnchor xmlns:cdr="http://schemas.openxmlformats.org/drawingml/2006/chartDrawing">
    <cdr:from>
      <cdr:x>0</cdr:x>
      <cdr:y>0</cdr:y>
    </cdr:from>
    <cdr:to>
      <cdr:x>0</cdr:x>
      <cdr:y>0</cdr:y>
    </cdr:to>
    <cdr:sp macro="" textlink="">
      <cdr:nvSpPr>
        <cdr:cNvPr id="2" name="TextBox 1"/>
        <cdr:cNvSpPr txBox="1"/>
      </cdr:nvSpPr>
      <cdr:spPr>
        <a:xfrm xmlns:a="http://schemas.openxmlformats.org/drawingml/2006/main">
          <a:off x="0" y="0"/>
          <a:ext cx="1765738" cy="54428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Index</a:t>
          </a:r>
        </a:p>
      </cdr:txBody>
    </cdr:sp>
  </cdr:relSizeAnchor>
  <cdr:relSizeAnchor xmlns:cdr="http://schemas.openxmlformats.org/drawingml/2006/chartDrawing">
    <cdr:from>
      <cdr:x>0.00193</cdr:x>
      <cdr:y>0</cdr:y>
    </cdr:from>
    <cdr:to>
      <cdr:x>0.16478</cdr:x>
      <cdr:y>0.10072</cdr:y>
    </cdr:to>
    <cdr:sp macro="" textlink="">
      <cdr:nvSpPr>
        <cdr:cNvPr id="3" name="TextBox 2">
          <a:extLst xmlns:a="http://schemas.openxmlformats.org/drawingml/2006/main">
            <a:ext uri="{FF2B5EF4-FFF2-40B4-BE49-F238E27FC236}">
              <a16:creationId xmlns:a16="http://schemas.microsoft.com/office/drawing/2014/main" id="{111B7FDD-8CA3-42DB-F15A-7B1E5227E311}"/>
            </a:ext>
          </a:extLst>
        </cdr:cNvPr>
        <cdr:cNvSpPr txBox="1"/>
      </cdr:nvSpPr>
      <cdr:spPr>
        <a:xfrm xmlns:a="http://schemas.openxmlformats.org/drawingml/2006/main">
          <a:off x="21770" y="0"/>
          <a:ext cx="1836964" cy="6191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3200" kern="1200">
              <a:solidFill>
                <a:schemeClr val="tx1"/>
              </a:solidFill>
              <a:latin typeface="Arial" panose="020B0604020202020204" pitchFamily="34" charset="0"/>
              <a:cs typeface="Arial" panose="020B0604020202020204" pitchFamily="34" charset="0"/>
            </a:rPr>
            <a:t>Index</a:t>
          </a:r>
        </a:p>
      </cdr:txBody>
    </cdr:sp>
  </cdr:relSizeAnchor>
</c:userShapes>
</file>

<file path=xl/drawings/drawing139.xml><?xml version="1.0" encoding="utf-8"?>
<xdr:wsDr xmlns:xdr="http://schemas.openxmlformats.org/drawingml/2006/spreadsheetDrawing" xmlns:a="http://schemas.openxmlformats.org/drawingml/2006/main">
  <xdr:twoCellAnchor>
    <xdr:from>
      <xdr:col>0</xdr:col>
      <xdr:colOff>0</xdr:colOff>
      <xdr:row>1</xdr:row>
      <xdr:rowOff>45356</xdr:rowOff>
    </xdr:from>
    <xdr:to>
      <xdr:col>16</xdr:col>
      <xdr:colOff>359229</xdr:colOff>
      <xdr:row>29</xdr:row>
      <xdr:rowOff>132442</xdr:rowOff>
    </xdr:to>
    <xdr:graphicFrame macro="">
      <xdr:nvGraphicFramePr>
        <xdr:cNvPr id="2" name="Chart 1">
          <a:extLst>
            <a:ext uri="{FF2B5EF4-FFF2-40B4-BE49-F238E27FC236}">
              <a16:creationId xmlns:a16="http://schemas.microsoft.com/office/drawing/2014/main" id="{2C15582F-A701-447B-9CED-922B05BF5B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0.0046</cdr:x>
      <cdr:y>0.00784</cdr:y>
    </cdr:from>
    <cdr:to>
      <cdr:x>0.29419</cdr:x>
      <cdr:y>0.10296</cdr:y>
    </cdr:to>
    <cdr:sp macro="" textlink="">
      <cdr:nvSpPr>
        <cdr:cNvPr id="2" name="TextBox 1">
          <a:extLst xmlns:a="http://schemas.openxmlformats.org/drawingml/2006/main">
            <a:ext uri="{FF2B5EF4-FFF2-40B4-BE49-F238E27FC236}">
              <a16:creationId xmlns:a16="http://schemas.microsoft.com/office/drawing/2014/main" id="{5FFED379-B043-B190-7FCC-46261FBFAFBC}"/>
            </a:ext>
          </a:extLst>
        </cdr:cNvPr>
        <cdr:cNvSpPr txBox="1"/>
      </cdr:nvSpPr>
      <cdr:spPr>
        <a:xfrm xmlns:a="http://schemas.openxmlformats.org/drawingml/2006/main">
          <a:off x="50475" y="50182"/>
          <a:ext cx="3177592" cy="60885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140.xml><?xml version="1.0" encoding="utf-8"?>
<c:userShapes xmlns:c="http://schemas.openxmlformats.org/drawingml/2006/chart">
  <cdr:relSizeAnchor xmlns:cdr="http://schemas.openxmlformats.org/drawingml/2006/chartDrawing">
    <cdr:from>
      <cdr:x>0.00417</cdr:x>
      <cdr:y>0</cdr:y>
    </cdr:from>
    <cdr:to>
      <cdr:x>0.4697</cdr:x>
      <cdr:y>0.0907</cdr:y>
    </cdr:to>
    <cdr:sp macro="" textlink="">
      <cdr:nvSpPr>
        <cdr:cNvPr id="2" name="TextBox 1">
          <a:extLst xmlns:a="http://schemas.openxmlformats.org/drawingml/2006/main">
            <a:ext uri="{FF2B5EF4-FFF2-40B4-BE49-F238E27FC236}">
              <a16:creationId xmlns:a16="http://schemas.microsoft.com/office/drawing/2014/main" id="{D2E16859-78A1-43A6-9881-0DB7F10F6462}"/>
            </a:ext>
          </a:extLst>
        </cdr:cNvPr>
        <cdr:cNvSpPr txBox="1"/>
      </cdr:nvSpPr>
      <cdr:spPr>
        <a:xfrm xmlns:a="http://schemas.openxmlformats.org/drawingml/2006/main">
          <a:off x="45757" y="0"/>
          <a:ext cx="5108167" cy="58057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3300">
              <a:latin typeface="Arial" panose="020B0604020202020204" pitchFamily="34" charset="0"/>
              <a:cs typeface="Arial" panose="020B0604020202020204" pitchFamily="34" charset="0"/>
            </a:rPr>
            <a:t>Number of countries</a:t>
          </a:r>
        </a:p>
      </cdr:txBody>
    </cdr:sp>
  </cdr:relSizeAnchor>
</c:userShapes>
</file>

<file path=xl/drawings/drawing141.xml><?xml version="1.0" encoding="utf-8"?>
<xdr:wsDr xmlns:xdr="http://schemas.openxmlformats.org/drawingml/2006/spreadsheetDrawing" xmlns:a="http://schemas.openxmlformats.org/drawingml/2006/main">
  <xdr:twoCellAnchor>
    <xdr:from>
      <xdr:col>0</xdr:col>
      <xdr:colOff>0</xdr:colOff>
      <xdr:row>1</xdr:row>
      <xdr:rowOff>18142</xdr:rowOff>
    </xdr:from>
    <xdr:to>
      <xdr:col>16</xdr:col>
      <xdr:colOff>379639</xdr:colOff>
      <xdr:row>30</xdr:row>
      <xdr:rowOff>105228</xdr:rowOff>
    </xdr:to>
    <xdr:graphicFrame macro="">
      <xdr:nvGraphicFramePr>
        <xdr:cNvPr id="2" name="Chart 1">
          <a:extLst>
            <a:ext uri="{FF2B5EF4-FFF2-40B4-BE49-F238E27FC236}">
              <a16:creationId xmlns:a16="http://schemas.microsoft.com/office/drawing/2014/main" id="{0152CC47-4202-4EEC-B562-6A0A194C13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2.xml><?xml version="1.0" encoding="utf-8"?>
<c:userShapes xmlns:c="http://schemas.openxmlformats.org/drawingml/2006/chart">
  <cdr:relSizeAnchor xmlns:cdr="http://schemas.openxmlformats.org/drawingml/2006/chartDrawing">
    <cdr:from>
      <cdr:x>0.00417</cdr:x>
      <cdr:y>0</cdr:y>
    </cdr:from>
    <cdr:to>
      <cdr:x>0.55578</cdr:x>
      <cdr:y>0.09091</cdr:y>
    </cdr:to>
    <cdr:sp macro="" textlink="">
      <cdr:nvSpPr>
        <cdr:cNvPr id="2" name="TextBox 1">
          <a:extLst xmlns:a="http://schemas.openxmlformats.org/drawingml/2006/main">
            <a:ext uri="{FF2B5EF4-FFF2-40B4-BE49-F238E27FC236}">
              <a16:creationId xmlns:a16="http://schemas.microsoft.com/office/drawing/2014/main" id="{D2E16859-78A1-43A6-9881-0DB7F10F6462}"/>
            </a:ext>
          </a:extLst>
        </cdr:cNvPr>
        <cdr:cNvSpPr txBox="1"/>
      </cdr:nvSpPr>
      <cdr:spPr>
        <a:xfrm xmlns:a="http://schemas.openxmlformats.org/drawingml/2006/main">
          <a:off x="38129" y="0"/>
          <a:ext cx="5043891" cy="6234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3300">
              <a:effectLst/>
              <a:latin typeface="Arial" panose="020B0604020202020204" pitchFamily="34" charset="0"/>
              <a:ea typeface="+mn-ea"/>
              <a:cs typeface="Arial" panose="020B0604020202020204" pitchFamily="34" charset="0"/>
            </a:rPr>
            <a:t>Number of countries</a:t>
          </a:r>
          <a:endParaRPr lang="en-US" sz="3300">
            <a:effectLst/>
            <a:latin typeface="Arial" panose="020B0604020202020204" pitchFamily="34" charset="0"/>
            <a:cs typeface="Arial" panose="020B0604020202020204" pitchFamily="34" charset="0"/>
          </a:endParaRPr>
        </a:p>
      </cdr:txBody>
    </cdr:sp>
  </cdr:relSizeAnchor>
</c:userShapes>
</file>

<file path=xl/drawings/drawing143.xml><?xml version="1.0" encoding="utf-8"?>
<xdr:wsDr xmlns:xdr="http://schemas.openxmlformats.org/drawingml/2006/spreadsheetDrawing" xmlns:a="http://schemas.openxmlformats.org/drawingml/2006/main">
  <xdr:twoCellAnchor>
    <xdr:from>
      <xdr:col>0</xdr:col>
      <xdr:colOff>27214</xdr:colOff>
      <xdr:row>1</xdr:row>
      <xdr:rowOff>30386</xdr:rowOff>
    </xdr:from>
    <xdr:to>
      <xdr:col>17</xdr:col>
      <xdr:colOff>359228</xdr:colOff>
      <xdr:row>30</xdr:row>
      <xdr:rowOff>117472</xdr:rowOff>
    </xdr:to>
    <xdr:graphicFrame macro="">
      <xdr:nvGraphicFramePr>
        <xdr:cNvPr id="2" name="Chart 1">
          <a:extLst>
            <a:ext uri="{FF2B5EF4-FFF2-40B4-BE49-F238E27FC236}">
              <a16:creationId xmlns:a16="http://schemas.microsoft.com/office/drawing/2014/main" id="{5541D3EA-19B7-4DC2-A380-76D2A5520C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4.xml><?xml version="1.0" encoding="utf-8"?>
<c:userShapes xmlns:c="http://schemas.openxmlformats.org/drawingml/2006/chart">
  <cdr:relSizeAnchor xmlns:cdr="http://schemas.openxmlformats.org/drawingml/2006/chartDrawing">
    <cdr:from>
      <cdr:x>0.0046</cdr:x>
      <cdr:y>0.00785</cdr:y>
    </cdr:from>
    <cdr:to>
      <cdr:x>0.31081</cdr:x>
      <cdr:y>0.09837</cdr:y>
    </cdr:to>
    <cdr:sp macro="" textlink="">
      <cdr:nvSpPr>
        <cdr:cNvPr id="2" name="TextBox 1">
          <a:extLst xmlns:a="http://schemas.openxmlformats.org/drawingml/2006/main">
            <a:ext uri="{FF2B5EF4-FFF2-40B4-BE49-F238E27FC236}">
              <a16:creationId xmlns:a16="http://schemas.microsoft.com/office/drawing/2014/main" id="{07D45521-890B-2B7C-0C92-66034EFD19F5}"/>
            </a:ext>
          </a:extLst>
        </cdr:cNvPr>
        <cdr:cNvSpPr txBox="1"/>
      </cdr:nvSpPr>
      <cdr:spPr>
        <a:xfrm xmlns:a="http://schemas.openxmlformats.org/drawingml/2006/main">
          <a:off x="51025" y="49680"/>
          <a:ext cx="3398388" cy="57307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GNI</a:t>
          </a:r>
        </a:p>
      </cdr:txBody>
    </cdr:sp>
  </cdr:relSizeAnchor>
</c:userShapes>
</file>

<file path=xl/drawings/drawing145.xml><?xml version="1.0" encoding="utf-8"?>
<xdr:wsDr xmlns:xdr="http://schemas.openxmlformats.org/drawingml/2006/spreadsheetDrawing" xmlns:a="http://schemas.openxmlformats.org/drawingml/2006/main">
  <xdr:twoCellAnchor>
    <xdr:from>
      <xdr:col>0</xdr:col>
      <xdr:colOff>36286</xdr:colOff>
      <xdr:row>1</xdr:row>
      <xdr:rowOff>56922</xdr:rowOff>
    </xdr:from>
    <xdr:to>
      <xdr:col>17</xdr:col>
      <xdr:colOff>164193</xdr:colOff>
      <xdr:row>30</xdr:row>
      <xdr:rowOff>144008</xdr:rowOff>
    </xdr:to>
    <xdr:graphicFrame macro="">
      <xdr:nvGraphicFramePr>
        <xdr:cNvPr id="2" name="Chart 1">
          <a:extLst>
            <a:ext uri="{FF2B5EF4-FFF2-40B4-BE49-F238E27FC236}">
              <a16:creationId xmlns:a16="http://schemas.microsoft.com/office/drawing/2014/main" id="{84FD17D6-3531-4BD2-AEC1-80C1CDB65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6.xml><?xml version="1.0" encoding="utf-8"?>
<c:userShapes xmlns:c="http://schemas.openxmlformats.org/drawingml/2006/chart">
  <cdr:relSizeAnchor xmlns:cdr="http://schemas.openxmlformats.org/drawingml/2006/chartDrawing">
    <cdr:from>
      <cdr:x>0.0046</cdr:x>
      <cdr:y>0.00784</cdr:y>
    </cdr:from>
    <cdr:to>
      <cdr:x>0.32001</cdr:x>
      <cdr:y>0.20392</cdr:y>
    </cdr:to>
    <cdr:sp macro="" textlink="">
      <cdr:nvSpPr>
        <cdr:cNvPr id="2" name="TextBox 1">
          <a:extLst xmlns:a="http://schemas.openxmlformats.org/drawingml/2006/main">
            <a:ext uri="{FF2B5EF4-FFF2-40B4-BE49-F238E27FC236}">
              <a16:creationId xmlns:a16="http://schemas.microsoft.com/office/drawing/2014/main" id="{7ECA5F8B-6CF8-547B-F919-F4EA89BCA047}"/>
            </a:ext>
          </a:extLst>
        </cdr:cNvPr>
        <cdr:cNvSpPr txBox="1"/>
      </cdr:nvSpPr>
      <cdr:spPr>
        <a:xfrm xmlns:a="http://schemas.openxmlformats.org/drawingml/2006/main">
          <a:off x="51025" y="49672"/>
          <a:ext cx="3500439" cy="124180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147.xml><?xml version="1.0" encoding="utf-8"?>
<xdr:wsDr xmlns:xdr="http://schemas.openxmlformats.org/drawingml/2006/spreadsheetDrawing" xmlns:a="http://schemas.openxmlformats.org/drawingml/2006/main">
  <xdr:twoCellAnchor>
    <xdr:from>
      <xdr:col>0</xdr:col>
      <xdr:colOff>0</xdr:colOff>
      <xdr:row>1</xdr:row>
      <xdr:rowOff>30388</xdr:rowOff>
    </xdr:from>
    <xdr:to>
      <xdr:col>17</xdr:col>
      <xdr:colOff>372836</xdr:colOff>
      <xdr:row>30</xdr:row>
      <xdr:rowOff>117474</xdr:rowOff>
    </xdr:to>
    <xdr:graphicFrame macro="">
      <xdr:nvGraphicFramePr>
        <xdr:cNvPr id="2" name="Chart 1">
          <a:extLst>
            <a:ext uri="{FF2B5EF4-FFF2-40B4-BE49-F238E27FC236}">
              <a16:creationId xmlns:a16="http://schemas.microsoft.com/office/drawing/2014/main" id="{E3D1BBDD-2238-443E-8591-9E9102C362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8.xml><?xml version="1.0" encoding="utf-8"?>
<c:userShapes xmlns:c="http://schemas.openxmlformats.org/drawingml/2006/chart">
  <cdr:relSizeAnchor xmlns:cdr="http://schemas.openxmlformats.org/drawingml/2006/chartDrawing">
    <cdr:from>
      <cdr:x>0.0046</cdr:x>
      <cdr:y>0.00784</cdr:y>
    </cdr:from>
    <cdr:to>
      <cdr:x>0.44495</cdr:x>
      <cdr:y>0.08737</cdr:y>
    </cdr:to>
    <cdr:sp macro="" textlink="">
      <cdr:nvSpPr>
        <cdr:cNvPr id="2" name="TextBox 1">
          <a:extLst xmlns:a="http://schemas.openxmlformats.org/drawingml/2006/main">
            <a:ext uri="{FF2B5EF4-FFF2-40B4-BE49-F238E27FC236}">
              <a16:creationId xmlns:a16="http://schemas.microsoft.com/office/drawing/2014/main" id="{48EBBDA3-EE4B-E3AB-CB98-C0B948750082}"/>
            </a:ext>
          </a:extLst>
        </cdr:cNvPr>
        <cdr:cNvSpPr txBox="1"/>
      </cdr:nvSpPr>
      <cdr:spPr>
        <a:xfrm xmlns:a="http://schemas.openxmlformats.org/drawingml/2006/main">
          <a:off x="50450" y="50202"/>
          <a:ext cx="4831922" cy="50905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 per year</a:t>
          </a:r>
        </a:p>
      </cdr:txBody>
    </cdr:sp>
  </cdr:relSizeAnchor>
</c:userShapes>
</file>

<file path=xl/drawings/drawing149.xml><?xml version="1.0" encoding="utf-8"?>
<xdr:wsDr xmlns:xdr="http://schemas.openxmlformats.org/drawingml/2006/spreadsheetDrawing" xmlns:a="http://schemas.openxmlformats.org/drawingml/2006/main">
  <xdr:twoCellAnchor>
    <xdr:from>
      <xdr:col>0</xdr:col>
      <xdr:colOff>0</xdr:colOff>
      <xdr:row>1</xdr:row>
      <xdr:rowOff>21318</xdr:rowOff>
    </xdr:from>
    <xdr:to>
      <xdr:col>17</xdr:col>
      <xdr:colOff>297996</xdr:colOff>
      <xdr:row>30</xdr:row>
      <xdr:rowOff>108404</xdr:rowOff>
    </xdr:to>
    <xdr:graphicFrame macro="">
      <xdr:nvGraphicFramePr>
        <xdr:cNvPr id="2" name="Chart 1">
          <a:extLst>
            <a:ext uri="{FF2B5EF4-FFF2-40B4-BE49-F238E27FC236}">
              <a16:creationId xmlns:a16="http://schemas.microsoft.com/office/drawing/2014/main" id="{17B12940-F459-4E86-B48C-14CA44D10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36285</xdr:colOff>
      <xdr:row>1</xdr:row>
      <xdr:rowOff>30389</xdr:rowOff>
    </xdr:from>
    <xdr:to>
      <xdr:col>18</xdr:col>
      <xdr:colOff>32656</xdr:colOff>
      <xdr:row>29</xdr:row>
      <xdr:rowOff>81189</xdr:rowOff>
    </xdr:to>
    <xdr:graphicFrame macro="">
      <xdr:nvGraphicFramePr>
        <xdr:cNvPr id="2" name="Chart 1">
          <a:extLst>
            <a:ext uri="{FF2B5EF4-FFF2-40B4-BE49-F238E27FC236}">
              <a16:creationId xmlns:a16="http://schemas.microsoft.com/office/drawing/2014/main" id="{BD9E337B-9E56-4B6B-9FF9-FC8B81D5F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0.xml><?xml version="1.0" encoding="utf-8"?>
<c:userShapes xmlns:c="http://schemas.openxmlformats.org/drawingml/2006/chart">
  <cdr:relSizeAnchor xmlns:cdr="http://schemas.openxmlformats.org/drawingml/2006/chartDrawing">
    <cdr:from>
      <cdr:x>0.0046</cdr:x>
      <cdr:y>0.00784</cdr:y>
    </cdr:from>
    <cdr:to>
      <cdr:x>0.44495</cdr:x>
      <cdr:y>0.08737</cdr:y>
    </cdr:to>
    <cdr:sp macro="" textlink="">
      <cdr:nvSpPr>
        <cdr:cNvPr id="2" name="TextBox 1">
          <a:extLst xmlns:a="http://schemas.openxmlformats.org/drawingml/2006/main">
            <a:ext uri="{FF2B5EF4-FFF2-40B4-BE49-F238E27FC236}">
              <a16:creationId xmlns:a16="http://schemas.microsoft.com/office/drawing/2014/main" id="{48EBBDA3-EE4B-E3AB-CB98-C0B948750082}"/>
            </a:ext>
          </a:extLst>
        </cdr:cNvPr>
        <cdr:cNvSpPr txBox="1"/>
      </cdr:nvSpPr>
      <cdr:spPr>
        <a:xfrm xmlns:a="http://schemas.openxmlformats.org/drawingml/2006/main">
          <a:off x="50450" y="50202"/>
          <a:ext cx="4831922" cy="50905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 per year</a:t>
          </a:r>
        </a:p>
      </cdr:txBody>
    </cdr:sp>
  </cdr:relSizeAnchor>
</c:userShapes>
</file>

<file path=xl/drawings/drawing151.xml><?xml version="1.0" encoding="utf-8"?>
<xdr:wsDr xmlns:xdr="http://schemas.openxmlformats.org/drawingml/2006/spreadsheetDrawing" xmlns:a="http://schemas.openxmlformats.org/drawingml/2006/main">
  <xdr:twoCellAnchor>
    <xdr:from>
      <xdr:col>0</xdr:col>
      <xdr:colOff>52160</xdr:colOff>
      <xdr:row>1</xdr:row>
      <xdr:rowOff>28121</xdr:rowOff>
    </xdr:from>
    <xdr:to>
      <xdr:col>17</xdr:col>
      <xdr:colOff>288924</xdr:colOff>
      <xdr:row>30</xdr:row>
      <xdr:rowOff>115207</xdr:rowOff>
    </xdr:to>
    <xdr:graphicFrame macro="">
      <xdr:nvGraphicFramePr>
        <xdr:cNvPr id="2" name="Chart 2">
          <a:extLst>
            <a:ext uri="{FF2B5EF4-FFF2-40B4-BE49-F238E27FC236}">
              <a16:creationId xmlns:a16="http://schemas.microsoft.com/office/drawing/2014/main" id="{9EE66829-3610-4848-833C-0CF480E84C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2.xml><?xml version="1.0" encoding="utf-8"?>
<c:userShapes xmlns:c="http://schemas.openxmlformats.org/drawingml/2006/chart">
  <cdr:relSizeAnchor xmlns:cdr="http://schemas.openxmlformats.org/drawingml/2006/chartDrawing">
    <cdr:from>
      <cdr:x>0.0046</cdr:x>
      <cdr:y>0.00784</cdr:y>
    </cdr:from>
    <cdr:to>
      <cdr:x>0.22805</cdr:x>
      <cdr:y>0.10719</cdr:y>
    </cdr:to>
    <cdr:sp macro="" textlink="">
      <cdr:nvSpPr>
        <cdr:cNvPr id="2" name="TextBox 1"/>
        <cdr:cNvSpPr txBox="1"/>
      </cdr:nvSpPr>
      <cdr:spPr>
        <a:xfrm xmlns:a="http://schemas.openxmlformats.org/drawingml/2006/main">
          <a:off x="50450" y="50202"/>
          <a:ext cx="2451904" cy="62017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a:t>
          </a:r>
        </a:p>
      </cdr:txBody>
    </cdr:sp>
  </cdr:relSizeAnchor>
</c:userShapes>
</file>

<file path=xl/drawings/drawing153.xml><?xml version="1.0" encoding="utf-8"?>
<xdr:wsDr xmlns:xdr="http://schemas.openxmlformats.org/drawingml/2006/spreadsheetDrawing" xmlns:a="http://schemas.openxmlformats.org/drawingml/2006/main">
  <xdr:twoCellAnchor>
    <xdr:from>
      <xdr:col>0</xdr:col>
      <xdr:colOff>36286</xdr:colOff>
      <xdr:row>1</xdr:row>
      <xdr:rowOff>27667</xdr:rowOff>
    </xdr:from>
    <xdr:to>
      <xdr:col>17</xdr:col>
      <xdr:colOff>368300</xdr:colOff>
      <xdr:row>30</xdr:row>
      <xdr:rowOff>114753</xdr:rowOff>
    </xdr:to>
    <xdr:graphicFrame macro="">
      <xdr:nvGraphicFramePr>
        <xdr:cNvPr id="2" name="Chart 1">
          <a:extLst>
            <a:ext uri="{FF2B5EF4-FFF2-40B4-BE49-F238E27FC236}">
              <a16:creationId xmlns:a16="http://schemas.microsoft.com/office/drawing/2014/main" id="{A8CDBF21-A6A7-48E4-899D-D58BB2C424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4.xml><?xml version="1.0" encoding="utf-8"?>
<c:userShapes xmlns:c="http://schemas.openxmlformats.org/drawingml/2006/chart">
  <cdr:relSizeAnchor xmlns:cdr="http://schemas.openxmlformats.org/drawingml/2006/chartDrawing">
    <cdr:from>
      <cdr:x>0.0046</cdr:x>
      <cdr:y>0.00785</cdr:y>
    </cdr:from>
    <cdr:to>
      <cdr:x>0.37355</cdr:x>
      <cdr:y>0.09729</cdr:y>
    </cdr:to>
    <cdr:sp macro="" textlink="">
      <cdr:nvSpPr>
        <cdr:cNvPr id="2" name="TextBox 1">
          <a:extLst xmlns:a="http://schemas.openxmlformats.org/drawingml/2006/main">
            <a:ext uri="{FF2B5EF4-FFF2-40B4-BE49-F238E27FC236}">
              <a16:creationId xmlns:a16="http://schemas.microsoft.com/office/drawing/2014/main" id="{E05108AE-8401-AACD-3E29-D4EA85C39AD4}"/>
            </a:ext>
          </a:extLst>
        </cdr:cNvPr>
        <cdr:cNvSpPr txBox="1"/>
      </cdr:nvSpPr>
      <cdr:spPr>
        <a:xfrm xmlns:a="http://schemas.openxmlformats.org/drawingml/2006/main">
          <a:off x="50475" y="50246"/>
          <a:ext cx="4048452" cy="57248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Index, 2019 = 100</a:t>
          </a:r>
        </a:p>
      </cdr:txBody>
    </cdr:sp>
  </cdr:relSizeAnchor>
  <cdr:relSizeAnchor xmlns:cdr="http://schemas.openxmlformats.org/drawingml/2006/chartDrawing">
    <cdr:from>
      <cdr:x>0.38283</cdr:x>
      <cdr:y>0.11546</cdr:y>
    </cdr:from>
    <cdr:to>
      <cdr:x>0.42102</cdr:x>
      <cdr:y>0.14748</cdr:y>
    </cdr:to>
    <cdr:grpSp>
      <cdr:nvGrpSpPr>
        <cdr:cNvPr id="3" name="Group 2">
          <a:extLst xmlns:a="http://schemas.openxmlformats.org/drawingml/2006/main">
            <a:ext uri="{FF2B5EF4-FFF2-40B4-BE49-F238E27FC236}">
              <a16:creationId xmlns:a16="http://schemas.microsoft.com/office/drawing/2014/main" id="{89023088-E166-4306-79CB-21FBA77A9C4F}"/>
            </a:ext>
          </a:extLst>
        </cdr:cNvPr>
        <cdr:cNvGrpSpPr/>
      </cdr:nvGrpSpPr>
      <cdr:grpSpPr>
        <a:xfrm xmlns:a="http://schemas.openxmlformats.org/drawingml/2006/main">
          <a:off x="4200717" y="739036"/>
          <a:ext cx="419051" cy="204954"/>
          <a:chOff x="0" y="0"/>
          <a:chExt cx="244082" cy="123825"/>
        </a:xfrm>
      </cdr:grpSpPr>
      <cdr:cxnSp macro="">
        <cdr:nvCxnSpPr>
          <cdr:cNvPr id="4" name="Straight Connector 3">
            <a:extLst xmlns:a="http://schemas.openxmlformats.org/drawingml/2006/main">
              <a:ext uri="{FF2B5EF4-FFF2-40B4-BE49-F238E27FC236}">
                <a16:creationId xmlns:a16="http://schemas.microsoft.com/office/drawing/2014/main" id="{A586B3AA-9431-BAB7-2A3F-1E2EDBCEDCF1}"/>
              </a:ext>
            </a:extLst>
          </cdr:cNvPr>
          <cdr:cNvCxnSpPr/>
        </cdr:nvCxnSpPr>
        <cdr:spPr>
          <a:xfrm xmlns:a="http://schemas.openxmlformats.org/drawingml/2006/main">
            <a:off x="0" y="0"/>
            <a:ext cx="244082" cy="0"/>
          </a:xfrm>
          <a:prstGeom xmlns:a="http://schemas.openxmlformats.org/drawingml/2006/main" prst="line">
            <a:avLst/>
          </a:prstGeom>
          <a:ln xmlns:a="http://schemas.openxmlformats.org/drawingml/2006/main" w="76200" cap="rnd">
            <a:solidFill>
              <a:srgbClr val="002345"/>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5" name="Straight Connector 4">
            <a:extLst xmlns:a="http://schemas.openxmlformats.org/drawingml/2006/main">
              <a:ext uri="{FF2B5EF4-FFF2-40B4-BE49-F238E27FC236}">
                <a16:creationId xmlns:a16="http://schemas.microsoft.com/office/drawing/2014/main" id="{9CE01B9E-DBF6-A94B-7D16-EE89319C3324}"/>
              </a:ext>
            </a:extLst>
          </cdr:cNvPr>
          <cdr:cNvCxnSpPr/>
        </cdr:nvCxnSpPr>
        <cdr:spPr>
          <a:xfrm xmlns:a="http://schemas.openxmlformats.org/drawingml/2006/main">
            <a:off x="0" y="123825"/>
            <a:ext cx="244082" cy="0"/>
          </a:xfrm>
          <a:prstGeom xmlns:a="http://schemas.openxmlformats.org/drawingml/2006/main" prst="line">
            <a:avLst/>
          </a:prstGeom>
          <a:ln xmlns:a="http://schemas.openxmlformats.org/drawingml/2006/main" w="76200" cap="rnd">
            <a:solidFill>
              <a:srgbClr val="EB1C2D"/>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0.45337</cdr:x>
      <cdr:y>0.09139</cdr:y>
    </cdr:from>
    <cdr:to>
      <cdr:x>0.82359</cdr:x>
      <cdr:y>0.17854</cdr:y>
    </cdr:to>
    <cdr:sp macro="" textlink="">
      <cdr:nvSpPr>
        <cdr:cNvPr id="6" name="TextBox 1">
          <a:extLst xmlns:a="http://schemas.openxmlformats.org/drawingml/2006/main">
            <a:ext uri="{FF2B5EF4-FFF2-40B4-BE49-F238E27FC236}">
              <a16:creationId xmlns:a16="http://schemas.microsoft.com/office/drawing/2014/main" id="{A1413978-F694-0F87-788C-701A43BEF6AF}"/>
            </a:ext>
          </a:extLst>
        </cdr:cNvPr>
        <cdr:cNvSpPr txBox="1"/>
      </cdr:nvSpPr>
      <cdr:spPr>
        <a:xfrm xmlns:a="http://schemas.openxmlformats.org/drawingml/2006/main">
          <a:off x="4974733" y="584969"/>
          <a:ext cx="4062350" cy="55783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cs typeface="Arial" panose="020B0604020202020204" pitchFamily="34" charset="0"/>
            </a:rPr>
            <a:t>Prepandemic trends</a:t>
          </a:r>
        </a:p>
      </cdr:txBody>
    </cdr:sp>
  </cdr:relSizeAnchor>
</c:userShapes>
</file>

<file path=xl/drawings/drawing155.xml><?xml version="1.0" encoding="utf-8"?>
<xdr:wsDr xmlns:xdr="http://schemas.openxmlformats.org/drawingml/2006/spreadsheetDrawing" xmlns:a="http://schemas.openxmlformats.org/drawingml/2006/main">
  <xdr:twoCellAnchor>
    <xdr:from>
      <xdr:col>0</xdr:col>
      <xdr:colOff>24947</xdr:colOff>
      <xdr:row>1</xdr:row>
      <xdr:rowOff>39005</xdr:rowOff>
    </xdr:from>
    <xdr:to>
      <xdr:col>16</xdr:col>
      <xdr:colOff>554264</xdr:colOff>
      <xdr:row>30</xdr:row>
      <xdr:rowOff>126091</xdr:rowOff>
    </xdr:to>
    <xdr:graphicFrame macro="">
      <xdr:nvGraphicFramePr>
        <xdr:cNvPr id="2" name="Chart 1">
          <a:extLst>
            <a:ext uri="{FF2B5EF4-FFF2-40B4-BE49-F238E27FC236}">
              <a16:creationId xmlns:a16="http://schemas.microsoft.com/office/drawing/2014/main" id="{CBF47C63-6BF4-4E82-9C17-15C2FF33A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6.xml><?xml version="1.0" encoding="utf-8"?>
<c:userShapes xmlns:c="http://schemas.openxmlformats.org/drawingml/2006/chart">
  <cdr:relSizeAnchor xmlns:cdr="http://schemas.openxmlformats.org/drawingml/2006/chartDrawing">
    <cdr:from>
      <cdr:x>0.0046</cdr:x>
      <cdr:y>0.00784</cdr:y>
    </cdr:from>
    <cdr:to>
      <cdr:x>0.29411</cdr:x>
      <cdr:y>0.09824</cdr:y>
    </cdr:to>
    <cdr:sp macro="" textlink="">
      <cdr:nvSpPr>
        <cdr:cNvPr id="2" name="TextBox 1">
          <a:extLst xmlns:a="http://schemas.openxmlformats.org/drawingml/2006/main">
            <a:ext uri="{FF2B5EF4-FFF2-40B4-BE49-F238E27FC236}">
              <a16:creationId xmlns:a16="http://schemas.microsoft.com/office/drawing/2014/main" id="{471FD04F-88A9-A7D5-8024-878F1CC6E77F}"/>
            </a:ext>
          </a:extLst>
        </cdr:cNvPr>
        <cdr:cNvSpPr txBox="1"/>
      </cdr:nvSpPr>
      <cdr:spPr>
        <a:xfrm xmlns:a="http://schemas.openxmlformats.org/drawingml/2006/main">
          <a:off x="50449" y="50224"/>
          <a:ext cx="3176711" cy="57888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157.xml><?xml version="1.0" encoding="utf-8"?>
<xdr:wsDr xmlns:xdr="http://schemas.openxmlformats.org/drawingml/2006/spreadsheetDrawing" xmlns:a="http://schemas.openxmlformats.org/drawingml/2006/main">
  <xdr:twoCellAnchor>
    <xdr:from>
      <xdr:col>0</xdr:col>
      <xdr:colOff>58964</xdr:colOff>
      <xdr:row>1</xdr:row>
      <xdr:rowOff>35601</xdr:rowOff>
    </xdr:from>
    <xdr:to>
      <xdr:col>18</xdr:col>
      <xdr:colOff>907</xdr:colOff>
      <xdr:row>29</xdr:row>
      <xdr:rowOff>86401</xdr:rowOff>
    </xdr:to>
    <xdr:graphicFrame macro="">
      <xdr:nvGraphicFramePr>
        <xdr:cNvPr id="2" name="Chart 1">
          <a:extLst>
            <a:ext uri="{FF2B5EF4-FFF2-40B4-BE49-F238E27FC236}">
              <a16:creationId xmlns:a16="http://schemas.microsoft.com/office/drawing/2014/main" id="{511669BF-59E7-43B0-AD36-07C556D61F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8.xml><?xml version="1.0" encoding="utf-8"?>
<c:userShapes xmlns:c="http://schemas.openxmlformats.org/drawingml/2006/chart">
  <cdr:relSizeAnchor xmlns:cdr="http://schemas.openxmlformats.org/drawingml/2006/chartDrawing">
    <cdr:from>
      <cdr:x>0.0046</cdr:x>
      <cdr:y>0.00784</cdr:y>
    </cdr:from>
    <cdr:to>
      <cdr:x>0.30291</cdr:x>
      <cdr:y>0.09227</cdr:y>
    </cdr:to>
    <cdr:sp macro="" textlink="">
      <cdr:nvSpPr>
        <cdr:cNvPr id="2" name="TextBox 1">
          <a:extLst xmlns:a="http://schemas.openxmlformats.org/drawingml/2006/main">
            <a:ext uri="{FF2B5EF4-FFF2-40B4-BE49-F238E27FC236}">
              <a16:creationId xmlns:a16="http://schemas.microsoft.com/office/drawing/2014/main" id="{850EC0E0-E4C5-5D91-3A54-1971A224900F}"/>
            </a:ext>
          </a:extLst>
        </cdr:cNvPr>
        <cdr:cNvSpPr txBox="1"/>
      </cdr:nvSpPr>
      <cdr:spPr>
        <a:xfrm xmlns:a="http://schemas.openxmlformats.org/drawingml/2006/main">
          <a:off x="50464" y="50178"/>
          <a:ext cx="3274215" cy="54014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a:t>
          </a:r>
          <a:r>
            <a:rPr lang="en-US" sz="3300" baseline="0">
              <a:latin typeface="Arial" panose="020B0604020202020204" pitchFamily="34" charset="0"/>
            </a:rPr>
            <a:t> GDP</a:t>
          </a:r>
          <a:endParaRPr lang="en-US" sz="3300">
            <a:latin typeface="Arial" panose="020B0604020202020204" pitchFamily="34" charset="0"/>
          </a:endParaRPr>
        </a:p>
      </cdr:txBody>
    </cdr:sp>
  </cdr:relSizeAnchor>
</c:userShapes>
</file>

<file path=xl/drawings/drawing159.xml><?xml version="1.0" encoding="utf-8"?>
<xdr:wsDr xmlns:xdr="http://schemas.openxmlformats.org/drawingml/2006/spreadsheetDrawing" xmlns:a="http://schemas.openxmlformats.org/drawingml/2006/main">
  <xdr:twoCellAnchor>
    <xdr:from>
      <xdr:col>0</xdr:col>
      <xdr:colOff>27214</xdr:colOff>
      <xdr:row>1</xdr:row>
      <xdr:rowOff>32203</xdr:rowOff>
    </xdr:from>
    <xdr:to>
      <xdr:col>17</xdr:col>
      <xdr:colOff>250371</xdr:colOff>
      <xdr:row>30</xdr:row>
      <xdr:rowOff>119289</xdr:rowOff>
    </xdr:to>
    <xdr:graphicFrame macro="">
      <xdr:nvGraphicFramePr>
        <xdr:cNvPr id="2" name="Chart 1">
          <a:extLst>
            <a:ext uri="{FF2B5EF4-FFF2-40B4-BE49-F238E27FC236}">
              <a16:creationId xmlns:a16="http://schemas.microsoft.com/office/drawing/2014/main" id="{909A951B-8E02-48F6-BBAE-8A33FFFC52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0.0046</cdr:x>
      <cdr:y>0.00784</cdr:y>
    </cdr:from>
    <cdr:to>
      <cdr:x>0.16552</cdr:x>
      <cdr:y>0.20392</cdr:y>
    </cdr:to>
    <cdr:sp macro="" textlink="">
      <cdr:nvSpPr>
        <cdr:cNvPr id="2" name="TextBox 1">
          <a:extLst xmlns:a="http://schemas.openxmlformats.org/drawingml/2006/main">
            <a:ext uri="{FF2B5EF4-FFF2-40B4-BE49-F238E27FC236}">
              <a16:creationId xmlns:a16="http://schemas.microsoft.com/office/drawing/2014/main" id="{27815CD5-57EE-9738-99BA-6C57A98BE196}"/>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160.xml><?xml version="1.0" encoding="utf-8"?>
<c:userShapes xmlns:c="http://schemas.openxmlformats.org/drawingml/2006/chart">
  <cdr:relSizeAnchor xmlns:cdr="http://schemas.openxmlformats.org/drawingml/2006/chartDrawing">
    <cdr:from>
      <cdr:x>0.0046</cdr:x>
      <cdr:y>0.00784</cdr:y>
    </cdr:from>
    <cdr:to>
      <cdr:x>0.16552</cdr:x>
      <cdr:y>0.20392</cdr:y>
    </cdr:to>
    <cdr:sp macro="" textlink="">
      <cdr:nvSpPr>
        <cdr:cNvPr id="2" name="TextBox 1">
          <a:extLst xmlns:a="http://schemas.openxmlformats.org/drawingml/2006/main">
            <a:ext uri="{FF2B5EF4-FFF2-40B4-BE49-F238E27FC236}">
              <a16:creationId xmlns:a16="http://schemas.microsoft.com/office/drawing/2014/main" id="{88D31DA0-838F-E3E1-6EFA-040485F5ED80}"/>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161.xml><?xml version="1.0" encoding="utf-8"?>
<xdr:wsDr xmlns:xdr="http://schemas.openxmlformats.org/drawingml/2006/spreadsheetDrawing" xmlns:a="http://schemas.openxmlformats.org/drawingml/2006/main">
  <xdr:twoCellAnchor>
    <xdr:from>
      <xdr:col>0</xdr:col>
      <xdr:colOff>40822</xdr:colOff>
      <xdr:row>1</xdr:row>
      <xdr:rowOff>9977</xdr:rowOff>
    </xdr:from>
    <xdr:to>
      <xdr:col>17</xdr:col>
      <xdr:colOff>114301</xdr:colOff>
      <xdr:row>30</xdr:row>
      <xdr:rowOff>97063</xdr:rowOff>
    </xdr:to>
    <xdr:graphicFrame macro="">
      <xdr:nvGraphicFramePr>
        <xdr:cNvPr id="2" name="Chart 1">
          <a:extLst>
            <a:ext uri="{FF2B5EF4-FFF2-40B4-BE49-F238E27FC236}">
              <a16:creationId xmlns:a16="http://schemas.microsoft.com/office/drawing/2014/main" id="{344F29F5-6BC9-4C66-9470-B91095318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2.xml><?xml version="1.0" encoding="utf-8"?>
<c:userShapes xmlns:c="http://schemas.openxmlformats.org/drawingml/2006/chart">
  <cdr:relSizeAnchor xmlns:cdr="http://schemas.openxmlformats.org/drawingml/2006/chartDrawing">
    <cdr:from>
      <cdr:x>0.0046</cdr:x>
      <cdr:y>0.00784</cdr:y>
    </cdr:from>
    <cdr:to>
      <cdr:x>0.31047</cdr:x>
      <cdr:y>0.10738</cdr:y>
    </cdr:to>
    <cdr:sp macro="" textlink="">
      <cdr:nvSpPr>
        <cdr:cNvPr id="2" name="TextBox 1"/>
        <cdr:cNvSpPr txBox="1"/>
      </cdr:nvSpPr>
      <cdr:spPr>
        <a:xfrm xmlns:a="http://schemas.openxmlformats.org/drawingml/2006/main">
          <a:off x="50450" y="50203"/>
          <a:ext cx="3359046" cy="62924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163.xml><?xml version="1.0" encoding="utf-8"?>
<xdr:wsDr xmlns:xdr="http://schemas.openxmlformats.org/drawingml/2006/spreadsheetDrawing" xmlns:a="http://schemas.openxmlformats.org/drawingml/2006/main">
  <xdr:twoCellAnchor>
    <xdr:from>
      <xdr:col>0</xdr:col>
      <xdr:colOff>36285</xdr:colOff>
      <xdr:row>1</xdr:row>
      <xdr:rowOff>38706</xdr:rowOff>
    </xdr:from>
    <xdr:to>
      <xdr:col>17</xdr:col>
      <xdr:colOff>252638</xdr:colOff>
      <xdr:row>30</xdr:row>
      <xdr:rowOff>125792</xdr:rowOff>
    </xdr:to>
    <xdr:graphicFrame macro="">
      <xdr:nvGraphicFramePr>
        <xdr:cNvPr id="2" name="Chart 1">
          <a:extLst>
            <a:ext uri="{FF2B5EF4-FFF2-40B4-BE49-F238E27FC236}">
              <a16:creationId xmlns:a16="http://schemas.microsoft.com/office/drawing/2014/main" id="{E65798CC-7B23-4E62-8E4E-2D0FC5633D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4.xml><?xml version="1.0" encoding="utf-8"?>
<c:userShapes xmlns:c="http://schemas.openxmlformats.org/drawingml/2006/chart">
  <cdr:relSizeAnchor xmlns:cdr="http://schemas.openxmlformats.org/drawingml/2006/chartDrawing">
    <cdr:from>
      <cdr:x>0.00043</cdr:x>
      <cdr:y>0.00221</cdr:y>
    </cdr:from>
    <cdr:to>
      <cdr:x>0.16135</cdr:x>
      <cdr:y>0.19829</cdr:y>
    </cdr:to>
    <cdr:sp macro="" textlink="">
      <cdr:nvSpPr>
        <cdr:cNvPr id="2" name="TextBox 1">
          <a:extLst xmlns:a="http://schemas.openxmlformats.org/drawingml/2006/main">
            <a:ext uri="{FF2B5EF4-FFF2-40B4-BE49-F238E27FC236}">
              <a16:creationId xmlns:a16="http://schemas.microsoft.com/office/drawing/2014/main" id="{41ADA8D1-E4D0-E474-8340-5D807E4B2AF1}"/>
            </a:ext>
          </a:extLst>
        </cdr:cNvPr>
        <cdr:cNvSpPr txBox="1"/>
      </cdr:nvSpPr>
      <cdr:spPr>
        <a:xfrm xmlns:a="http://schemas.openxmlformats.org/drawingml/2006/main">
          <a:off x="4700" y="17771"/>
          <a:ext cx="1751145" cy="157885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165.xml><?xml version="1.0" encoding="utf-8"?>
<xdr:wsDr xmlns:xdr="http://schemas.openxmlformats.org/drawingml/2006/spreadsheetDrawing" xmlns:a="http://schemas.openxmlformats.org/drawingml/2006/main">
  <xdr:twoCellAnchor>
    <xdr:from>
      <xdr:col>0</xdr:col>
      <xdr:colOff>0</xdr:colOff>
      <xdr:row>1</xdr:row>
      <xdr:rowOff>25286</xdr:rowOff>
    </xdr:from>
    <xdr:to>
      <xdr:col>17</xdr:col>
      <xdr:colOff>189139</xdr:colOff>
      <xdr:row>30</xdr:row>
      <xdr:rowOff>112372</xdr:rowOff>
    </xdr:to>
    <xdr:graphicFrame macro="">
      <xdr:nvGraphicFramePr>
        <xdr:cNvPr id="2" name="Chart 1">
          <a:extLst>
            <a:ext uri="{FF2B5EF4-FFF2-40B4-BE49-F238E27FC236}">
              <a16:creationId xmlns:a16="http://schemas.microsoft.com/office/drawing/2014/main" id="{F05E35F1-8A6C-4B5A-BEC4-11319C2E2A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6.xml><?xml version="1.0" encoding="utf-8"?>
<c:userShapes xmlns:c="http://schemas.openxmlformats.org/drawingml/2006/chart">
  <cdr:relSizeAnchor xmlns:cdr="http://schemas.openxmlformats.org/drawingml/2006/chartDrawing">
    <cdr:from>
      <cdr:x>0.0046</cdr:x>
      <cdr:y>0.00784</cdr:y>
    </cdr:from>
    <cdr:to>
      <cdr:x>0.39793</cdr:x>
      <cdr:y>0.1078</cdr:y>
    </cdr:to>
    <cdr:sp macro="" textlink="">
      <cdr:nvSpPr>
        <cdr:cNvPr id="2" name="TextBox 1">
          <a:extLst xmlns:a="http://schemas.openxmlformats.org/drawingml/2006/main">
            <a:ext uri="{FF2B5EF4-FFF2-40B4-BE49-F238E27FC236}">
              <a16:creationId xmlns:a16="http://schemas.microsoft.com/office/drawing/2014/main" id="{A51F7017-650E-A030-1A48-9593FFEABE14}"/>
            </a:ext>
          </a:extLst>
        </cdr:cNvPr>
        <cdr:cNvSpPr txBox="1"/>
      </cdr:nvSpPr>
      <cdr:spPr>
        <a:xfrm xmlns:a="http://schemas.openxmlformats.org/drawingml/2006/main">
          <a:off x="51445" y="49187"/>
          <a:ext cx="4398924" cy="62712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Billion</a:t>
          </a:r>
          <a:r>
            <a:rPr lang="en-US" sz="3300" baseline="0">
              <a:latin typeface="Arial" panose="020B0604020202020204" pitchFamily="34" charset="0"/>
            </a:rPr>
            <a:t> U.S. dollars</a:t>
          </a:r>
          <a:endParaRPr lang="en-US" sz="3300">
            <a:latin typeface="Arial" panose="020B0604020202020204" pitchFamily="34" charset="0"/>
          </a:endParaRP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27668</xdr:colOff>
      <xdr:row>1</xdr:row>
      <xdr:rowOff>18141</xdr:rowOff>
    </xdr:from>
    <xdr:to>
      <xdr:col>18</xdr:col>
      <xdr:colOff>386897</xdr:colOff>
      <xdr:row>29</xdr:row>
      <xdr:rowOff>183694</xdr:rowOff>
    </xdr:to>
    <xdr:graphicFrame macro="">
      <xdr:nvGraphicFramePr>
        <xdr:cNvPr id="2" name="Chart 1">
          <a:extLst>
            <a:ext uri="{FF2B5EF4-FFF2-40B4-BE49-F238E27FC236}">
              <a16:creationId xmlns:a16="http://schemas.microsoft.com/office/drawing/2014/main" id="{0B3C366D-EBF7-4059-A935-B518208D98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0.0046</cdr:x>
      <cdr:y>0.00784</cdr:y>
    </cdr:from>
    <cdr:to>
      <cdr:x>0.16552</cdr:x>
      <cdr:y>0.20392</cdr:y>
    </cdr:to>
    <cdr:sp macro="" textlink="">
      <cdr:nvSpPr>
        <cdr:cNvPr id="2" name="TextBox 1">
          <a:extLst xmlns:a="http://schemas.openxmlformats.org/drawingml/2006/main">
            <a:ext uri="{FF2B5EF4-FFF2-40B4-BE49-F238E27FC236}">
              <a16:creationId xmlns:a16="http://schemas.microsoft.com/office/drawing/2014/main" id="{563C9A16-4606-BD7E-8821-A83CB1C1D9A1}"/>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0</xdr:colOff>
      <xdr:row>1</xdr:row>
      <xdr:rowOff>57604</xdr:rowOff>
    </xdr:from>
    <xdr:to>
      <xdr:col>17</xdr:col>
      <xdr:colOff>531586</xdr:colOff>
      <xdr:row>29</xdr:row>
      <xdr:rowOff>108404</xdr:rowOff>
    </xdr:to>
    <xdr:graphicFrame macro="">
      <xdr:nvGraphicFramePr>
        <xdr:cNvPr id="2" name="Chart 1">
          <a:extLst>
            <a:ext uri="{FF2B5EF4-FFF2-40B4-BE49-F238E27FC236}">
              <a16:creationId xmlns:a16="http://schemas.microsoft.com/office/drawing/2014/main" id="{4A94C422-68AA-4B21-93D3-3291F59800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0.0046</cdr:x>
      <cdr:y>0.00784</cdr:y>
    </cdr:from>
    <cdr:to>
      <cdr:x>0.16552</cdr:x>
      <cdr:y>0.10204</cdr:y>
    </cdr:to>
    <cdr:sp macro="" textlink="">
      <cdr:nvSpPr>
        <cdr:cNvPr id="2" name="TextBox 1">
          <a:extLst xmlns:a="http://schemas.openxmlformats.org/drawingml/2006/main">
            <a:ext uri="{FF2B5EF4-FFF2-40B4-BE49-F238E27FC236}">
              <a16:creationId xmlns:a16="http://schemas.microsoft.com/office/drawing/2014/main" id="{D315CA89-BB02-B074-4671-BBBE3F5A9B86}"/>
            </a:ext>
          </a:extLst>
        </cdr:cNvPr>
        <cdr:cNvSpPr txBox="1"/>
      </cdr:nvSpPr>
      <cdr:spPr>
        <a:xfrm xmlns:a="http://schemas.openxmlformats.org/drawingml/2006/main">
          <a:off x="50475" y="50182"/>
          <a:ext cx="1765743" cy="60296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Millions</a:t>
          </a:r>
        </a:p>
      </cdr:txBody>
    </cdr:sp>
  </cdr:relSizeAnchor>
</c:userShapes>
</file>

<file path=xl/drawings/drawing20.xml><?xml version="1.0" encoding="utf-8"?>
<c:userShapes xmlns:c="http://schemas.openxmlformats.org/drawingml/2006/chart">
  <cdr:relSizeAnchor xmlns:cdr="http://schemas.openxmlformats.org/drawingml/2006/chartDrawing">
    <cdr:from>
      <cdr:x>0.0046</cdr:x>
      <cdr:y>0.00784</cdr:y>
    </cdr:from>
    <cdr:to>
      <cdr:x>0.32056</cdr:x>
      <cdr:y>0.09021</cdr:y>
    </cdr:to>
    <cdr:sp macro="" textlink="">
      <cdr:nvSpPr>
        <cdr:cNvPr id="2" name="TextBox 1">
          <a:extLst xmlns:a="http://schemas.openxmlformats.org/drawingml/2006/main">
            <a:ext uri="{FF2B5EF4-FFF2-40B4-BE49-F238E27FC236}">
              <a16:creationId xmlns:a16="http://schemas.microsoft.com/office/drawing/2014/main" id="{F0BE872A-28F8-3CD4-EB14-F53DF109EDDE}"/>
            </a:ext>
          </a:extLst>
        </cdr:cNvPr>
        <cdr:cNvSpPr txBox="1"/>
      </cdr:nvSpPr>
      <cdr:spPr>
        <a:xfrm xmlns:a="http://schemas.openxmlformats.org/drawingml/2006/main">
          <a:off x="50450" y="50202"/>
          <a:ext cx="3466996" cy="52719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19502</xdr:colOff>
      <xdr:row>1</xdr:row>
      <xdr:rowOff>21317</xdr:rowOff>
    </xdr:from>
    <xdr:to>
      <xdr:col>18</xdr:col>
      <xdr:colOff>52159</xdr:colOff>
      <xdr:row>29</xdr:row>
      <xdr:rowOff>72117</xdr:rowOff>
    </xdr:to>
    <xdr:graphicFrame macro="">
      <xdr:nvGraphicFramePr>
        <xdr:cNvPr id="2" name="Chart 1">
          <a:extLst>
            <a:ext uri="{FF2B5EF4-FFF2-40B4-BE49-F238E27FC236}">
              <a16:creationId xmlns:a16="http://schemas.microsoft.com/office/drawing/2014/main" id="{7CAEFCEE-9C71-4311-91FE-791F1BC132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0.0046</cdr:x>
      <cdr:y>0.00784</cdr:y>
    </cdr:from>
    <cdr:to>
      <cdr:x>0.16552</cdr:x>
      <cdr:y>0.20392</cdr:y>
    </cdr:to>
    <cdr:sp macro="" textlink="">
      <cdr:nvSpPr>
        <cdr:cNvPr id="2" name="TextBox 1">
          <a:extLst xmlns:a="http://schemas.openxmlformats.org/drawingml/2006/main">
            <a:ext uri="{FF2B5EF4-FFF2-40B4-BE49-F238E27FC236}">
              <a16:creationId xmlns:a16="http://schemas.microsoft.com/office/drawing/2014/main" id="{7056D963-5139-B0BA-13FE-08BC294D3C73}"/>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23.xml><?xml version="1.0" encoding="utf-8"?>
<xdr:wsDr xmlns:xdr="http://schemas.openxmlformats.org/drawingml/2006/spreadsheetDrawing" xmlns:a="http://schemas.openxmlformats.org/drawingml/2006/main">
  <xdr:twoCellAnchor>
    <xdr:from>
      <xdr:col>0</xdr:col>
      <xdr:colOff>27214</xdr:colOff>
      <xdr:row>1</xdr:row>
      <xdr:rowOff>32203</xdr:rowOff>
    </xdr:from>
    <xdr:to>
      <xdr:col>17</xdr:col>
      <xdr:colOff>558800</xdr:colOff>
      <xdr:row>29</xdr:row>
      <xdr:rowOff>83003</xdr:rowOff>
    </xdr:to>
    <xdr:graphicFrame macro="">
      <xdr:nvGraphicFramePr>
        <xdr:cNvPr id="2" name="Chart 1">
          <a:extLst>
            <a:ext uri="{FF2B5EF4-FFF2-40B4-BE49-F238E27FC236}">
              <a16:creationId xmlns:a16="http://schemas.microsoft.com/office/drawing/2014/main" id="{0D1DD5CE-FE7B-465D-B1C8-763C9AB52D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0.0046</cdr:x>
      <cdr:y>0.00784</cdr:y>
    </cdr:from>
    <cdr:to>
      <cdr:x>0.16552</cdr:x>
      <cdr:y>0.20392</cdr:y>
    </cdr:to>
    <cdr:sp macro="" textlink="">
      <cdr:nvSpPr>
        <cdr:cNvPr id="2" name="TextBox 1">
          <a:extLst xmlns:a="http://schemas.openxmlformats.org/drawingml/2006/main">
            <a:ext uri="{FF2B5EF4-FFF2-40B4-BE49-F238E27FC236}">
              <a16:creationId xmlns:a16="http://schemas.microsoft.com/office/drawing/2014/main" id="{88D31DA0-838F-E3E1-6EFA-040485F5ED80}"/>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25.xml><?xml version="1.0" encoding="utf-8"?>
<xdr:wsDr xmlns:xdr="http://schemas.openxmlformats.org/drawingml/2006/spreadsheetDrawing" xmlns:a="http://schemas.openxmlformats.org/drawingml/2006/main">
  <xdr:twoCellAnchor>
    <xdr:from>
      <xdr:col>0</xdr:col>
      <xdr:colOff>2268</xdr:colOff>
      <xdr:row>1</xdr:row>
      <xdr:rowOff>21319</xdr:rowOff>
    </xdr:from>
    <xdr:to>
      <xdr:col>17</xdr:col>
      <xdr:colOff>320675</xdr:colOff>
      <xdr:row>30</xdr:row>
      <xdr:rowOff>108405</xdr:rowOff>
    </xdr:to>
    <xdr:graphicFrame macro="">
      <xdr:nvGraphicFramePr>
        <xdr:cNvPr id="2" name="Chart 1">
          <a:extLst>
            <a:ext uri="{FF2B5EF4-FFF2-40B4-BE49-F238E27FC236}">
              <a16:creationId xmlns:a16="http://schemas.microsoft.com/office/drawing/2014/main" id="{D92BBB20-29E9-409F-9B69-EE1AB7F8E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0.0046</cdr:x>
      <cdr:y>0.00784</cdr:y>
    </cdr:from>
    <cdr:to>
      <cdr:x>0.4826</cdr:x>
      <cdr:y>0.09265</cdr:y>
    </cdr:to>
    <cdr:sp macro="" textlink="">
      <cdr:nvSpPr>
        <cdr:cNvPr id="2" name="TextBox 1">
          <a:extLst xmlns:a="http://schemas.openxmlformats.org/drawingml/2006/main">
            <a:ext uri="{FF2B5EF4-FFF2-40B4-BE49-F238E27FC236}">
              <a16:creationId xmlns:a16="http://schemas.microsoft.com/office/drawing/2014/main" id="{D5872525-5DF1-8AAB-8473-4303C5E04BD8}"/>
            </a:ext>
          </a:extLst>
        </cdr:cNvPr>
        <cdr:cNvSpPr txBox="1"/>
      </cdr:nvSpPr>
      <cdr:spPr>
        <a:xfrm xmlns:a="http://schemas.openxmlformats.org/drawingml/2006/main">
          <a:off x="50449" y="50202"/>
          <a:ext cx="5244997" cy="54281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userShapes>
</file>

<file path=xl/drawings/drawing27.xml><?xml version="1.0" encoding="utf-8"?>
<xdr:wsDr xmlns:xdr="http://schemas.openxmlformats.org/drawingml/2006/spreadsheetDrawing" xmlns:a="http://schemas.openxmlformats.org/drawingml/2006/main">
  <xdr:twoCellAnchor>
    <xdr:from>
      <xdr:col>0</xdr:col>
      <xdr:colOff>29481</xdr:colOff>
      <xdr:row>1</xdr:row>
      <xdr:rowOff>57604</xdr:rowOff>
    </xdr:from>
    <xdr:to>
      <xdr:col>17</xdr:col>
      <xdr:colOff>361495</xdr:colOff>
      <xdr:row>30</xdr:row>
      <xdr:rowOff>151493</xdr:rowOff>
    </xdr:to>
    <xdr:graphicFrame macro="">
      <xdr:nvGraphicFramePr>
        <xdr:cNvPr id="2" name="Chart 1">
          <a:extLst>
            <a:ext uri="{FF2B5EF4-FFF2-40B4-BE49-F238E27FC236}">
              <a16:creationId xmlns:a16="http://schemas.microsoft.com/office/drawing/2014/main" id="{1DBE6797-B9EE-4627-A6B2-77402800F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c:userShapes xmlns:c="http://schemas.openxmlformats.org/drawingml/2006/chart">
  <cdr:relSizeAnchor xmlns:cdr="http://schemas.openxmlformats.org/drawingml/2006/chartDrawing">
    <cdr:from>
      <cdr:x>0.0046</cdr:x>
      <cdr:y>0.00784</cdr:y>
    </cdr:from>
    <cdr:to>
      <cdr:x>0.4826</cdr:x>
      <cdr:y>0.09265</cdr:y>
    </cdr:to>
    <cdr:sp macro="" textlink="">
      <cdr:nvSpPr>
        <cdr:cNvPr id="2" name="TextBox 1">
          <a:extLst xmlns:a="http://schemas.openxmlformats.org/drawingml/2006/main">
            <a:ext uri="{FF2B5EF4-FFF2-40B4-BE49-F238E27FC236}">
              <a16:creationId xmlns:a16="http://schemas.microsoft.com/office/drawing/2014/main" id="{D5872525-5DF1-8AAB-8473-4303C5E04BD8}"/>
            </a:ext>
          </a:extLst>
        </cdr:cNvPr>
        <cdr:cNvSpPr txBox="1"/>
      </cdr:nvSpPr>
      <cdr:spPr>
        <a:xfrm xmlns:a="http://schemas.openxmlformats.org/drawingml/2006/main">
          <a:off x="50449" y="50202"/>
          <a:ext cx="5244997" cy="54281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userShapes>
</file>

<file path=xl/drawings/drawing29.xml><?xml version="1.0" encoding="utf-8"?>
<xdr:wsDr xmlns:xdr="http://schemas.openxmlformats.org/drawingml/2006/spreadsheetDrawing" xmlns:a="http://schemas.openxmlformats.org/drawingml/2006/main">
  <xdr:twoCellAnchor>
    <xdr:from>
      <xdr:col>0</xdr:col>
      <xdr:colOff>22680</xdr:colOff>
      <xdr:row>1</xdr:row>
      <xdr:rowOff>16782</xdr:rowOff>
    </xdr:from>
    <xdr:to>
      <xdr:col>16</xdr:col>
      <xdr:colOff>143783</xdr:colOff>
      <xdr:row>30</xdr:row>
      <xdr:rowOff>63046</xdr:rowOff>
    </xdr:to>
    <xdr:graphicFrame macro="">
      <xdr:nvGraphicFramePr>
        <xdr:cNvPr id="2" name="Chart 1">
          <a:extLst>
            <a:ext uri="{FF2B5EF4-FFF2-40B4-BE49-F238E27FC236}">
              <a16:creationId xmlns:a16="http://schemas.microsoft.com/office/drawing/2014/main" id="{3043518E-75F4-41FF-A05A-F4F7014AEA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27214</xdr:colOff>
      <xdr:row>1</xdr:row>
      <xdr:rowOff>24947</xdr:rowOff>
    </xdr:from>
    <xdr:to>
      <xdr:col>17</xdr:col>
      <xdr:colOff>359228</xdr:colOff>
      <xdr:row>30</xdr:row>
      <xdr:rowOff>112033</xdr:rowOff>
    </xdr:to>
    <xdr:graphicFrame macro="">
      <xdr:nvGraphicFramePr>
        <xdr:cNvPr id="2" name="Chart 1">
          <a:extLst>
            <a:ext uri="{FF2B5EF4-FFF2-40B4-BE49-F238E27FC236}">
              <a16:creationId xmlns:a16="http://schemas.microsoft.com/office/drawing/2014/main" id="{18735604-A1E0-40F2-8E21-02746DEB83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c:userShapes xmlns:c="http://schemas.openxmlformats.org/drawingml/2006/chart">
  <cdr:relSizeAnchor xmlns:cdr="http://schemas.openxmlformats.org/drawingml/2006/chartDrawing">
    <cdr:from>
      <cdr:x>0.0046</cdr:x>
      <cdr:y>0.00784</cdr:y>
    </cdr:from>
    <cdr:to>
      <cdr:x>0.4826</cdr:x>
      <cdr:y>0.09265</cdr:y>
    </cdr:to>
    <cdr:sp macro="" textlink="">
      <cdr:nvSpPr>
        <cdr:cNvPr id="2" name="TextBox 1">
          <a:extLst xmlns:a="http://schemas.openxmlformats.org/drawingml/2006/main">
            <a:ext uri="{FF2B5EF4-FFF2-40B4-BE49-F238E27FC236}">
              <a16:creationId xmlns:a16="http://schemas.microsoft.com/office/drawing/2014/main" id="{D5872525-5DF1-8AAB-8473-4303C5E04BD8}"/>
            </a:ext>
          </a:extLst>
        </cdr:cNvPr>
        <cdr:cNvSpPr txBox="1"/>
      </cdr:nvSpPr>
      <cdr:spPr>
        <a:xfrm xmlns:a="http://schemas.openxmlformats.org/drawingml/2006/main">
          <a:off x="50449" y="50202"/>
          <a:ext cx="5244997" cy="54281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userShapes>
</file>

<file path=xl/drawings/drawing31.xml><?xml version="1.0" encoding="utf-8"?>
<xdr:wsDr xmlns:xdr="http://schemas.openxmlformats.org/drawingml/2006/spreadsheetDrawing" xmlns:a="http://schemas.openxmlformats.org/drawingml/2006/main">
  <xdr:twoCellAnchor>
    <xdr:from>
      <xdr:col>0</xdr:col>
      <xdr:colOff>38555</xdr:colOff>
      <xdr:row>1</xdr:row>
      <xdr:rowOff>39459</xdr:rowOff>
    </xdr:from>
    <xdr:to>
      <xdr:col>17</xdr:col>
      <xdr:colOff>336551</xdr:colOff>
      <xdr:row>30</xdr:row>
      <xdr:rowOff>126545</xdr:rowOff>
    </xdr:to>
    <xdr:graphicFrame macro="">
      <xdr:nvGraphicFramePr>
        <xdr:cNvPr id="2" name="Chart 1">
          <a:extLst>
            <a:ext uri="{FF2B5EF4-FFF2-40B4-BE49-F238E27FC236}">
              <a16:creationId xmlns:a16="http://schemas.microsoft.com/office/drawing/2014/main" id="{5CF9C081-AA6B-48C9-B86A-CE30C7D019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c:userShapes xmlns:c="http://schemas.openxmlformats.org/drawingml/2006/chart">
  <cdr:relSizeAnchor xmlns:cdr="http://schemas.openxmlformats.org/drawingml/2006/chartDrawing">
    <cdr:from>
      <cdr:x>0.0046</cdr:x>
      <cdr:y>0.00784</cdr:y>
    </cdr:from>
    <cdr:to>
      <cdr:x>0.4826</cdr:x>
      <cdr:y>0.09265</cdr:y>
    </cdr:to>
    <cdr:sp macro="" textlink="">
      <cdr:nvSpPr>
        <cdr:cNvPr id="2" name="TextBox 1">
          <a:extLst xmlns:a="http://schemas.openxmlformats.org/drawingml/2006/main">
            <a:ext uri="{FF2B5EF4-FFF2-40B4-BE49-F238E27FC236}">
              <a16:creationId xmlns:a16="http://schemas.microsoft.com/office/drawing/2014/main" id="{D5872525-5DF1-8AAB-8473-4303C5E04BD8}"/>
            </a:ext>
          </a:extLst>
        </cdr:cNvPr>
        <cdr:cNvSpPr txBox="1"/>
      </cdr:nvSpPr>
      <cdr:spPr>
        <a:xfrm xmlns:a="http://schemas.openxmlformats.org/drawingml/2006/main">
          <a:off x="50449" y="50202"/>
          <a:ext cx="5244997" cy="54281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userShapes>
</file>

<file path=xl/drawings/drawing33.xml><?xml version="1.0" encoding="utf-8"?>
<xdr:wsDr xmlns:xdr="http://schemas.openxmlformats.org/drawingml/2006/spreadsheetDrawing" xmlns:a="http://schemas.openxmlformats.org/drawingml/2006/main">
  <xdr:twoCellAnchor>
    <xdr:from>
      <xdr:col>0</xdr:col>
      <xdr:colOff>11340</xdr:colOff>
      <xdr:row>1</xdr:row>
      <xdr:rowOff>48532</xdr:rowOff>
    </xdr:from>
    <xdr:to>
      <xdr:col>17</xdr:col>
      <xdr:colOff>588283</xdr:colOff>
      <xdr:row>29</xdr:row>
      <xdr:rowOff>99332</xdr:rowOff>
    </xdr:to>
    <xdr:graphicFrame macro="">
      <xdr:nvGraphicFramePr>
        <xdr:cNvPr id="2" name="Chart 1">
          <a:extLst>
            <a:ext uri="{FF2B5EF4-FFF2-40B4-BE49-F238E27FC236}">
              <a16:creationId xmlns:a16="http://schemas.microsoft.com/office/drawing/2014/main" id="{06BD158E-8C75-4038-8F46-1B46267122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4.xml><?xml version="1.0" encoding="utf-8"?>
<c:userShapes xmlns:c="http://schemas.openxmlformats.org/drawingml/2006/chart">
  <cdr:relSizeAnchor xmlns:cdr="http://schemas.openxmlformats.org/drawingml/2006/chartDrawing">
    <cdr:from>
      <cdr:x>0.0046</cdr:x>
      <cdr:y>0.00784</cdr:y>
    </cdr:from>
    <cdr:to>
      <cdr:x>0.4826</cdr:x>
      <cdr:y>0.09265</cdr:y>
    </cdr:to>
    <cdr:sp macro="" textlink="">
      <cdr:nvSpPr>
        <cdr:cNvPr id="2" name="TextBox 1">
          <a:extLst xmlns:a="http://schemas.openxmlformats.org/drawingml/2006/main">
            <a:ext uri="{FF2B5EF4-FFF2-40B4-BE49-F238E27FC236}">
              <a16:creationId xmlns:a16="http://schemas.microsoft.com/office/drawing/2014/main" id="{D5872525-5DF1-8AAB-8473-4303C5E04BD8}"/>
            </a:ext>
          </a:extLst>
        </cdr:cNvPr>
        <cdr:cNvSpPr txBox="1"/>
      </cdr:nvSpPr>
      <cdr:spPr>
        <a:xfrm xmlns:a="http://schemas.openxmlformats.org/drawingml/2006/main">
          <a:off x="50449" y="50202"/>
          <a:ext cx="5244997" cy="54281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userShapes>
</file>

<file path=xl/drawings/drawing35.xml><?xml version="1.0" encoding="utf-8"?>
<xdr:wsDr xmlns:xdr="http://schemas.openxmlformats.org/drawingml/2006/spreadsheetDrawing" xmlns:a="http://schemas.openxmlformats.org/drawingml/2006/main">
  <xdr:twoCellAnchor>
    <xdr:from>
      <xdr:col>0</xdr:col>
      <xdr:colOff>38554</xdr:colOff>
      <xdr:row>1</xdr:row>
      <xdr:rowOff>39460</xdr:rowOff>
    </xdr:from>
    <xdr:to>
      <xdr:col>18</xdr:col>
      <xdr:colOff>7711</xdr:colOff>
      <xdr:row>29</xdr:row>
      <xdr:rowOff>90260</xdr:rowOff>
    </xdr:to>
    <xdr:graphicFrame macro="">
      <xdr:nvGraphicFramePr>
        <xdr:cNvPr id="2" name="Chart 1">
          <a:extLst>
            <a:ext uri="{FF2B5EF4-FFF2-40B4-BE49-F238E27FC236}">
              <a16:creationId xmlns:a16="http://schemas.microsoft.com/office/drawing/2014/main" id="{F7F3CBD7-70A8-454E-9DEB-47B8ACFD7A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6.xml><?xml version="1.0" encoding="utf-8"?>
<c:userShapes xmlns:c="http://schemas.openxmlformats.org/drawingml/2006/chart">
  <cdr:relSizeAnchor xmlns:cdr="http://schemas.openxmlformats.org/drawingml/2006/chartDrawing">
    <cdr:from>
      <cdr:x>0.0046</cdr:x>
      <cdr:y>0.00784</cdr:y>
    </cdr:from>
    <cdr:to>
      <cdr:x>0.4826</cdr:x>
      <cdr:y>0.09265</cdr:y>
    </cdr:to>
    <cdr:sp macro="" textlink="">
      <cdr:nvSpPr>
        <cdr:cNvPr id="2" name="TextBox 1">
          <a:extLst xmlns:a="http://schemas.openxmlformats.org/drawingml/2006/main">
            <a:ext uri="{FF2B5EF4-FFF2-40B4-BE49-F238E27FC236}">
              <a16:creationId xmlns:a16="http://schemas.microsoft.com/office/drawing/2014/main" id="{D5872525-5DF1-8AAB-8473-4303C5E04BD8}"/>
            </a:ext>
          </a:extLst>
        </cdr:cNvPr>
        <cdr:cNvSpPr txBox="1"/>
      </cdr:nvSpPr>
      <cdr:spPr>
        <a:xfrm xmlns:a="http://schemas.openxmlformats.org/drawingml/2006/main">
          <a:off x="50449" y="50202"/>
          <a:ext cx="5244997" cy="54281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userShapes>
</file>

<file path=xl/drawings/drawing37.xml><?xml version="1.0" encoding="utf-8"?>
<xdr:wsDr xmlns:xdr="http://schemas.openxmlformats.org/drawingml/2006/spreadsheetDrawing" xmlns:a="http://schemas.openxmlformats.org/drawingml/2006/main">
  <xdr:twoCellAnchor>
    <xdr:from>
      <xdr:col>0</xdr:col>
      <xdr:colOff>36739</xdr:colOff>
      <xdr:row>1</xdr:row>
      <xdr:rowOff>21318</xdr:rowOff>
    </xdr:from>
    <xdr:to>
      <xdr:col>18</xdr:col>
      <xdr:colOff>33110</xdr:colOff>
      <xdr:row>29</xdr:row>
      <xdr:rowOff>72118</xdr:rowOff>
    </xdr:to>
    <xdr:graphicFrame macro="">
      <xdr:nvGraphicFramePr>
        <xdr:cNvPr id="2" name="Chart 1">
          <a:extLst>
            <a:ext uri="{FF2B5EF4-FFF2-40B4-BE49-F238E27FC236}">
              <a16:creationId xmlns:a16="http://schemas.microsoft.com/office/drawing/2014/main" id="{C4982A17-A029-40A0-821C-35B226FFFE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8.xml><?xml version="1.0" encoding="utf-8"?>
<c:userShapes xmlns:c="http://schemas.openxmlformats.org/drawingml/2006/chart">
  <cdr:relSizeAnchor xmlns:cdr="http://schemas.openxmlformats.org/drawingml/2006/chartDrawing">
    <cdr:from>
      <cdr:x>0.0046</cdr:x>
      <cdr:y>0.00784</cdr:y>
    </cdr:from>
    <cdr:to>
      <cdr:x>0.48276</cdr:x>
      <cdr:y>0.08596</cdr:y>
    </cdr:to>
    <cdr:sp macro="" textlink="">
      <cdr:nvSpPr>
        <cdr:cNvPr id="2" name="TextBox 1">
          <a:extLst xmlns:a="http://schemas.openxmlformats.org/drawingml/2006/main">
            <a:ext uri="{FF2B5EF4-FFF2-40B4-BE49-F238E27FC236}">
              <a16:creationId xmlns:a16="http://schemas.microsoft.com/office/drawing/2014/main" id="{B668C361-B190-C3C7-1AC6-38B3AA46D9F0}"/>
            </a:ext>
          </a:extLst>
        </cdr:cNvPr>
        <cdr:cNvSpPr txBox="1"/>
      </cdr:nvSpPr>
      <cdr:spPr>
        <a:xfrm xmlns:a="http://schemas.openxmlformats.org/drawingml/2006/main">
          <a:off x="50475" y="50182"/>
          <a:ext cx="5246786" cy="50003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a:t>
          </a:r>
          <a:r>
            <a:rPr lang="en-US" sz="3300" baseline="0">
              <a:latin typeface="Arial" panose="020B0604020202020204" pitchFamily="34" charset="0"/>
            </a:rPr>
            <a:t> of GDP</a:t>
          </a:r>
          <a:endParaRPr lang="en-US" sz="3300">
            <a:latin typeface="Arial" panose="020B0604020202020204" pitchFamily="34" charset="0"/>
          </a:endParaRPr>
        </a:p>
      </cdr:txBody>
    </cdr:sp>
  </cdr:relSizeAnchor>
</c:userShapes>
</file>

<file path=xl/drawings/drawing39.xml><?xml version="1.0" encoding="utf-8"?>
<xdr:wsDr xmlns:xdr="http://schemas.openxmlformats.org/drawingml/2006/spreadsheetDrawing" xmlns:a="http://schemas.openxmlformats.org/drawingml/2006/main">
  <xdr:twoCellAnchor>
    <xdr:from>
      <xdr:col>0</xdr:col>
      <xdr:colOff>36739</xdr:colOff>
      <xdr:row>1</xdr:row>
      <xdr:rowOff>39460</xdr:rowOff>
    </xdr:from>
    <xdr:to>
      <xdr:col>17</xdr:col>
      <xdr:colOff>341539</xdr:colOff>
      <xdr:row>29</xdr:row>
      <xdr:rowOff>90260</xdr:rowOff>
    </xdr:to>
    <xdr:graphicFrame macro="">
      <xdr:nvGraphicFramePr>
        <xdr:cNvPr id="2" name="Chart 1">
          <a:extLst>
            <a:ext uri="{FF2B5EF4-FFF2-40B4-BE49-F238E27FC236}">
              <a16:creationId xmlns:a16="http://schemas.microsoft.com/office/drawing/2014/main" id="{EBB0443E-4D6E-4374-BCEF-EB44098AC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cdr:x>
      <cdr:y>0</cdr:y>
    </cdr:from>
    <cdr:to>
      <cdr:x>0.1</cdr:x>
      <cdr:y>0.13333</cdr:y>
    </cdr:to>
    <cdr:sp macro="" textlink="">
      <cdr:nvSpPr>
        <cdr:cNvPr id="2" name="TextBox 1">
          <a:extLst xmlns:a="http://schemas.openxmlformats.org/drawingml/2006/main">
            <a:ext uri="{FF2B5EF4-FFF2-40B4-BE49-F238E27FC236}">
              <a16:creationId xmlns:a16="http://schemas.microsoft.com/office/drawing/2014/main" id="{2DF181DB-8D4D-4288-A536-8FCD181B66D6}"/>
            </a:ext>
          </a:extLst>
        </cdr:cNvPr>
        <cdr:cNvSpPr txBox="1"/>
      </cdr:nvSpPr>
      <cdr:spPr>
        <a:xfrm xmlns:a="http://schemas.openxmlformats.org/drawingml/2006/main">
          <a:off x="0" y="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3300">
              <a:latin typeface="Arial" panose="020B0604020202020204" pitchFamily="34" charset="0"/>
              <a:cs typeface="Arial" panose="020B0604020202020204" pitchFamily="34" charset="0"/>
            </a:rPr>
            <a:t>Index, 2019 = 100</a:t>
          </a:r>
        </a:p>
      </cdr:txBody>
    </cdr:sp>
  </cdr:relSizeAnchor>
  <cdr:relSizeAnchor xmlns:cdr="http://schemas.openxmlformats.org/drawingml/2006/chartDrawing">
    <cdr:from>
      <cdr:x>0.042</cdr:x>
      <cdr:y>0.23212</cdr:y>
    </cdr:from>
    <cdr:to>
      <cdr:x>0.10706</cdr:x>
      <cdr:y>0.2651</cdr:y>
    </cdr:to>
    <cdr:grpSp>
      <cdr:nvGrpSpPr>
        <cdr:cNvPr id="8" name="Group 7">
          <a:extLst xmlns:a="http://schemas.openxmlformats.org/drawingml/2006/main">
            <a:ext uri="{FF2B5EF4-FFF2-40B4-BE49-F238E27FC236}">
              <a16:creationId xmlns:a16="http://schemas.microsoft.com/office/drawing/2014/main" id="{E0F32DAA-553E-4CFB-9389-5DC7205716FE}"/>
            </a:ext>
          </a:extLst>
        </cdr:cNvPr>
        <cdr:cNvGrpSpPr/>
      </cdr:nvGrpSpPr>
      <cdr:grpSpPr>
        <a:xfrm xmlns:a="http://schemas.openxmlformats.org/drawingml/2006/main">
          <a:off x="460858" y="1485754"/>
          <a:ext cx="713890" cy="211098"/>
          <a:chOff x="851192" y="1698913"/>
          <a:chExt cx="419100" cy="123825"/>
        </a:xfrm>
      </cdr:grpSpPr>
      <cdr:cxnSp macro="">
        <cdr:nvCxnSpPr>
          <cdr:cNvPr id="4" name="Straight Connector 3">
            <a:extLst xmlns:a="http://schemas.openxmlformats.org/drawingml/2006/main">
              <a:ext uri="{FF2B5EF4-FFF2-40B4-BE49-F238E27FC236}">
                <a16:creationId xmlns:a16="http://schemas.microsoft.com/office/drawing/2014/main" id="{90BB8EE1-BE15-4E4F-83A1-BFC5ABB4BCD2}"/>
              </a:ext>
            </a:extLst>
          </cdr:cNvPr>
          <cdr:cNvCxnSpPr/>
        </cdr:nvCxnSpPr>
        <cdr:spPr>
          <a:xfrm xmlns:a="http://schemas.openxmlformats.org/drawingml/2006/main">
            <a:off x="851192" y="1698913"/>
            <a:ext cx="419100" cy="0"/>
          </a:xfrm>
          <a:prstGeom xmlns:a="http://schemas.openxmlformats.org/drawingml/2006/main" prst="line">
            <a:avLst/>
          </a:prstGeom>
          <a:ln xmlns:a="http://schemas.openxmlformats.org/drawingml/2006/main" w="76200" cap="rnd">
            <a:solidFill>
              <a:srgbClr val="002345"/>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7" name="Straight Connector 6">
            <a:extLst xmlns:a="http://schemas.openxmlformats.org/drawingml/2006/main">
              <a:ext uri="{FF2B5EF4-FFF2-40B4-BE49-F238E27FC236}">
                <a16:creationId xmlns:a16="http://schemas.microsoft.com/office/drawing/2014/main" id="{AE060DB6-8C2D-4239-98F8-F3E955E90754}"/>
              </a:ext>
            </a:extLst>
          </cdr:cNvPr>
          <cdr:cNvCxnSpPr/>
        </cdr:nvCxnSpPr>
        <cdr:spPr>
          <a:xfrm xmlns:a="http://schemas.openxmlformats.org/drawingml/2006/main">
            <a:off x="851192" y="1822738"/>
            <a:ext cx="419100" cy="0"/>
          </a:xfrm>
          <a:prstGeom xmlns:a="http://schemas.openxmlformats.org/drawingml/2006/main" prst="line">
            <a:avLst/>
          </a:prstGeom>
          <a:ln xmlns:a="http://schemas.openxmlformats.org/drawingml/2006/main" w="76200" cap="rnd">
            <a:solidFill>
              <a:srgbClr val="EB1C2D"/>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0.13476</cdr:x>
      <cdr:y>0.1973</cdr:y>
    </cdr:from>
    <cdr:to>
      <cdr:x>0.2386</cdr:x>
      <cdr:y>0.33064</cdr:y>
    </cdr:to>
    <cdr:sp macro="" textlink="">
      <cdr:nvSpPr>
        <cdr:cNvPr id="9" name="TextBox 8">
          <a:extLst xmlns:a="http://schemas.openxmlformats.org/drawingml/2006/main">
            <a:ext uri="{FF2B5EF4-FFF2-40B4-BE49-F238E27FC236}">
              <a16:creationId xmlns:a16="http://schemas.microsoft.com/office/drawing/2014/main" id="{E4A17393-F1ED-4888-81E3-4966FD36E5A3}"/>
            </a:ext>
          </a:extLst>
        </cdr:cNvPr>
        <cdr:cNvSpPr txBox="1"/>
      </cdr:nvSpPr>
      <cdr:spPr>
        <a:xfrm xmlns:a="http://schemas.openxmlformats.org/drawingml/2006/main">
          <a:off x="1478643" y="1262878"/>
          <a:ext cx="1139467" cy="8534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3300">
              <a:latin typeface="Arial" panose="020B0604020202020204" pitchFamily="34" charset="0"/>
              <a:cs typeface="Arial" panose="020B0604020202020204" pitchFamily="34" charset="0"/>
            </a:rPr>
            <a:t>Prepandemic trends</a:t>
          </a:r>
        </a:p>
      </cdr:txBody>
    </cdr:sp>
  </cdr:relSizeAnchor>
</c:userShapes>
</file>

<file path=xl/drawings/drawing40.xml><?xml version="1.0" encoding="utf-8"?>
<c:userShapes xmlns:c="http://schemas.openxmlformats.org/drawingml/2006/chart">
  <cdr:relSizeAnchor xmlns:cdr="http://schemas.openxmlformats.org/drawingml/2006/chartDrawing">
    <cdr:from>
      <cdr:x>0.0046</cdr:x>
      <cdr:y>0.00784</cdr:y>
    </cdr:from>
    <cdr:to>
      <cdr:x>0.47367</cdr:x>
      <cdr:y>0.08596</cdr:y>
    </cdr:to>
    <cdr:sp macro="" textlink="">
      <cdr:nvSpPr>
        <cdr:cNvPr id="2" name="TextBox 1">
          <a:extLst xmlns:a="http://schemas.openxmlformats.org/drawingml/2006/main">
            <a:ext uri="{FF2B5EF4-FFF2-40B4-BE49-F238E27FC236}">
              <a16:creationId xmlns:a16="http://schemas.microsoft.com/office/drawing/2014/main" id="{B668C361-B190-C3C7-1AC6-38B3AA46D9F0}"/>
            </a:ext>
          </a:extLst>
        </cdr:cNvPr>
        <cdr:cNvSpPr txBox="1"/>
      </cdr:nvSpPr>
      <cdr:spPr>
        <a:xfrm xmlns:a="http://schemas.openxmlformats.org/drawingml/2006/main">
          <a:off x="50475" y="50182"/>
          <a:ext cx="5147000" cy="50003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a:t>
          </a:r>
          <a:r>
            <a:rPr lang="en-US" sz="3300" baseline="0">
              <a:latin typeface="Arial" panose="020B0604020202020204" pitchFamily="34" charset="0"/>
            </a:rPr>
            <a:t> of GDP</a:t>
          </a:r>
          <a:endParaRPr lang="en-US" sz="3300">
            <a:latin typeface="Arial" panose="020B0604020202020204" pitchFamily="34" charset="0"/>
          </a:endParaRPr>
        </a:p>
      </cdr:txBody>
    </cdr:sp>
  </cdr:relSizeAnchor>
</c:userShapes>
</file>

<file path=xl/drawings/drawing41.xml><?xml version="1.0" encoding="utf-8"?>
<xdr:wsDr xmlns:xdr="http://schemas.openxmlformats.org/drawingml/2006/spreadsheetDrawing" xmlns:a="http://schemas.openxmlformats.org/drawingml/2006/main">
  <xdr:twoCellAnchor>
    <xdr:from>
      <xdr:col>0</xdr:col>
      <xdr:colOff>0</xdr:colOff>
      <xdr:row>1</xdr:row>
      <xdr:rowOff>28574</xdr:rowOff>
    </xdr:from>
    <xdr:to>
      <xdr:col>17</xdr:col>
      <xdr:colOff>66674</xdr:colOff>
      <xdr:row>30</xdr:row>
      <xdr:rowOff>115660</xdr:rowOff>
    </xdr:to>
    <xdr:graphicFrame macro="">
      <xdr:nvGraphicFramePr>
        <xdr:cNvPr id="2" name="Chart 1">
          <a:extLst>
            <a:ext uri="{FF2B5EF4-FFF2-40B4-BE49-F238E27FC236}">
              <a16:creationId xmlns:a16="http://schemas.microsoft.com/office/drawing/2014/main" id="{8E781477-569F-484C-A0F4-926ABF4D0F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2.xml><?xml version="1.0" encoding="utf-8"?>
<c:userShapes xmlns:c="http://schemas.openxmlformats.org/drawingml/2006/chart">
  <cdr:relSizeAnchor xmlns:cdr="http://schemas.openxmlformats.org/drawingml/2006/chartDrawing">
    <cdr:from>
      <cdr:x>0.0046</cdr:x>
      <cdr:y>0.00784</cdr:y>
    </cdr:from>
    <cdr:to>
      <cdr:x>0.29229</cdr:x>
      <cdr:y>0.09332</cdr:y>
    </cdr:to>
    <cdr:sp macro="" textlink="">
      <cdr:nvSpPr>
        <cdr:cNvPr id="2" name="TextBox 1">
          <a:extLst xmlns:a="http://schemas.openxmlformats.org/drawingml/2006/main">
            <a:ext uri="{FF2B5EF4-FFF2-40B4-BE49-F238E27FC236}">
              <a16:creationId xmlns:a16="http://schemas.microsoft.com/office/drawing/2014/main" id="{4B362AC5-9548-BB14-B5C0-67E870ED711B}"/>
            </a:ext>
          </a:extLst>
        </cdr:cNvPr>
        <cdr:cNvSpPr txBox="1"/>
      </cdr:nvSpPr>
      <cdr:spPr>
        <a:xfrm xmlns:a="http://schemas.openxmlformats.org/drawingml/2006/main">
          <a:off x="50475" y="50182"/>
          <a:ext cx="3156728" cy="54717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43.xml><?xml version="1.0" encoding="utf-8"?>
<xdr:wsDr xmlns:xdr="http://schemas.openxmlformats.org/drawingml/2006/spreadsheetDrawing" xmlns:a="http://schemas.openxmlformats.org/drawingml/2006/main">
  <xdr:twoCellAnchor>
    <xdr:from>
      <xdr:col>0</xdr:col>
      <xdr:colOff>24947</xdr:colOff>
      <xdr:row>1</xdr:row>
      <xdr:rowOff>12246</xdr:rowOff>
    </xdr:from>
    <xdr:to>
      <xdr:col>17</xdr:col>
      <xdr:colOff>356961</xdr:colOff>
      <xdr:row>30</xdr:row>
      <xdr:rowOff>99332</xdr:rowOff>
    </xdr:to>
    <xdr:graphicFrame macro="">
      <xdr:nvGraphicFramePr>
        <xdr:cNvPr id="2" name="Chart 1">
          <a:extLst>
            <a:ext uri="{FF2B5EF4-FFF2-40B4-BE49-F238E27FC236}">
              <a16:creationId xmlns:a16="http://schemas.microsoft.com/office/drawing/2014/main" id="{22EE2D60-5CC7-4730-9400-403B14BDFF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4.xml><?xml version="1.0" encoding="utf-8"?>
<c:userShapes xmlns:c="http://schemas.openxmlformats.org/drawingml/2006/chart">
  <cdr:relSizeAnchor xmlns:cdr="http://schemas.openxmlformats.org/drawingml/2006/chartDrawing">
    <cdr:from>
      <cdr:x>0.0046</cdr:x>
      <cdr:y>0.00784</cdr:y>
    </cdr:from>
    <cdr:to>
      <cdr:x>0.30077</cdr:x>
      <cdr:y>0.0919</cdr:y>
    </cdr:to>
    <cdr:sp macro="" textlink="">
      <cdr:nvSpPr>
        <cdr:cNvPr id="2" name="TextBox 1">
          <a:extLst xmlns:a="http://schemas.openxmlformats.org/drawingml/2006/main">
            <a:ext uri="{FF2B5EF4-FFF2-40B4-BE49-F238E27FC236}">
              <a16:creationId xmlns:a16="http://schemas.microsoft.com/office/drawing/2014/main" id="{836887D8-8145-206B-1756-3CFD351C19B8}"/>
            </a:ext>
          </a:extLst>
        </cdr:cNvPr>
        <cdr:cNvSpPr txBox="1"/>
      </cdr:nvSpPr>
      <cdr:spPr>
        <a:xfrm xmlns:a="http://schemas.openxmlformats.org/drawingml/2006/main">
          <a:off x="50650" y="50053"/>
          <a:ext cx="3262689" cy="53641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a:t>
          </a:r>
          <a:r>
            <a:rPr lang="en-US" sz="3300" baseline="0">
              <a:latin typeface="Arial" panose="020B0604020202020204" pitchFamily="34" charset="0"/>
            </a:rPr>
            <a:t> GDP</a:t>
          </a:r>
          <a:endParaRPr lang="en-US" sz="3300">
            <a:latin typeface="Arial" panose="020B0604020202020204" pitchFamily="34" charset="0"/>
          </a:endParaRPr>
        </a:p>
      </cdr:txBody>
    </cdr:sp>
  </cdr:relSizeAnchor>
</c:userShapes>
</file>

<file path=xl/drawings/drawing45.xml><?xml version="1.0" encoding="utf-8"?>
<xdr:wsDr xmlns:xdr="http://schemas.openxmlformats.org/drawingml/2006/spreadsheetDrawing" xmlns:a="http://schemas.openxmlformats.org/drawingml/2006/main">
  <xdr:twoCellAnchor>
    <xdr:from>
      <xdr:col>0</xdr:col>
      <xdr:colOff>53975</xdr:colOff>
      <xdr:row>1</xdr:row>
      <xdr:rowOff>54426</xdr:rowOff>
    </xdr:from>
    <xdr:to>
      <xdr:col>17</xdr:col>
      <xdr:colOff>440418</xdr:colOff>
      <xdr:row>30</xdr:row>
      <xdr:rowOff>141512</xdr:rowOff>
    </xdr:to>
    <xdr:graphicFrame macro="">
      <xdr:nvGraphicFramePr>
        <xdr:cNvPr id="2" name="Chart 1">
          <a:extLst>
            <a:ext uri="{FF2B5EF4-FFF2-40B4-BE49-F238E27FC236}">
              <a16:creationId xmlns:a16="http://schemas.microsoft.com/office/drawing/2014/main" id="{279E2492-CB18-4625-8AE1-92FE3CA4E5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6.xml><?xml version="1.0" encoding="utf-8"?>
<c:userShapes xmlns:c="http://schemas.openxmlformats.org/drawingml/2006/chart">
  <cdr:relSizeAnchor xmlns:cdr="http://schemas.openxmlformats.org/drawingml/2006/chartDrawing">
    <cdr:from>
      <cdr:x>0.0046</cdr:x>
      <cdr:y>0.00784</cdr:y>
    </cdr:from>
    <cdr:to>
      <cdr:x>0.47929</cdr:x>
      <cdr:y>0.10441</cdr:y>
    </cdr:to>
    <cdr:sp macro="" textlink="">
      <cdr:nvSpPr>
        <cdr:cNvPr id="2" name="TextBox 1">
          <a:extLst xmlns:a="http://schemas.openxmlformats.org/drawingml/2006/main">
            <a:ext uri="{FF2B5EF4-FFF2-40B4-BE49-F238E27FC236}">
              <a16:creationId xmlns:a16="http://schemas.microsoft.com/office/drawing/2014/main" id="{ED7BDF2E-683D-EDF9-1491-29B00287900B}"/>
            </a:ext>
          </a:extLst>
        </cdr:cNvPr>
        <cdr:cNvSpPr txBox="1"/>
      </cdr:nvSpPr>
      <cdr:spPr>
        <a:xfrm xmlns:a="http://schemas.openxmlformats.org/drawingml/2006/main">
          <a:off x="50649" y="50053"/>
          <a:ext cx="5229375" cy="61624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a:t>
          </a:r>
          <a:r>
            <a:rPr lang="en-US" sz="3300" baseline="0">
              <a:latin typeface="Arial" panose="020B0604020202020204" pitchFamily="34" charset="0"/>
            </a:rPr>
            <a:t> GDP</a:t>
          </a:r>
          <a:endParaRPr lang="en-US" sz="3300">
            <a:latin typeface="Arial" panose="020B0604020202020204" pitchFamily="34" charset="0"/>
          </a:endParaRPr>
        </a:p>
      </cdr:txBody>
    </cdr:sp>
  </cdr:relSizeAnchor>
</c:userShapes>
</file>

<file path=xl/drawings/drawing47.xml><?xml version="1.0" encoding="utf-8"?>
<xdr:wsDr xmlns:xdr="http://schemas.openxmlformats.org/drawingml/2006/spreadsheetDrawing" xmlns:a="http://schemas.openxmlformats.org/drawingml/2006/main">
  <xdr:twoCellAnchor>
    <xdr:from>
      <xdr:col>0</xdr:col>
      <xdr:colOff>28576</xdr:colOff>
      <xdr:row>1</xdr:row>
      <xdr:rowOff>21317</xdr:rowOff>
    </xdr:from>
    <xdr:to>
      <xdr:col>17</xdr:col>
      <xdr:colOff>360590</xdr:colOff>
      <xdr:row>30</xdr:row>
      <xdr:rowOff>108403</xdr:rowOff>
    </xdr:to>
    <xdr:graphicFrame macro="">
      <xdr:nvGraphicFramePr>
        <xdr:cNvPr id="2" name="Chart 1">
          <a:extLst>
            <a:ext uri="{FF2B5EF4-FFF2-40B4-BE49-F238E27FC236}">
              <a16:creationId xmlns:a16="http://schemas.microsoft.com/office/drawing/2014/main" id="{8B9362A4-DB18-4511-A516-DDD0803E18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8.xml><?xml version="1.0" encoding="utf-8"?>
<c:userShapes xmlns:c="http://schemas.openxmlformats.org/drawingml/2006/chart">
  <cdr:relSizeAnchor xmlns:cdr="http://schemas.openxmlformats.org/drawingml/2006/chartDrawing">
    <cdr:from>
      <cdr:x>0.0046</cdr:x>
      <cdr:y>0.00784</cdr:y>
    </cdr:from>
    <cdr:to>
      <cdr:x>0.4058</cdr:x>
      <cdr:y>0.09304</cdr:y>
    </cdr:to>
    <cdr:sp macro="" textlink="">
      <cdr:nvSpPr>
        <cdr:cNvPr id="2" name="TextBox 1">
          <a:extLst xmlns:a="http://schemas.openxmlformats.org/drawingml/2006/main">
            <a:ext uri="{FF2B5EF4-FFF2-40B4-BE49-F238E27FC236}">
              <a16:creationId xmlns:a16="http://schemas.microsoft.com/office/drawing/2014/main" id="{ADEB8E4D-A3B5-53E1-6641-91093634B724}"/>
            </a:ext>
          </a:extLst>
        </cdr:cNvPr>
        <cdr:cNvSpPr txBox="1"/>
      </cdr:nvSpPr>
      <cdr:spPr>
        <a:xfrm xmlns:a="http://schemas.openxmlformats.org/drawingml/2006/main">
          <a:off x="50450" y="50202"/>
          <a:ext cx="4402260" cy="54533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countries</a:t>
          </a:r>
        </a:p>
      </cdr:txBody>
    </cdr:sp>
  </cdr:relSizeAnchor>
</c:userShapes>
</file>

<file path=xl/drawings/drawing49.xml><?xml version="1.0" encoding="utf-8"?>
<xdr:wsDr xmlns:xdr="http://schemas.openxmlformats.org/drawingml/2006/spreadsheetDrawing" xmlns:a="http://schemas.openxmlformats.org/drawingml/2006/main">
  <xdr:twoCellAnchor>
    <xdr:from>
      <xdr:col>0</xdr:col>
      <xdr:colOff>39461</xdr:colOff>
      <xdr:row>1</xdr:row>
      <xdr:rowOff>37646</xdr:rowOff>
    </xdr:from>
    <xdr:to>
      <xdr:col>17</xdr:col>
      <xdr:colOff>72118</xdr:colOff>
      <xdr:row>26</xdr:row>
      <xdr:rowOff>124732</xdr:rowOff>
    </xdr:to>
    <xdr:graphicFrame macro="">
      <xdr:nvGraphicFramePr>
        <xdr:cNvPr id="2" name="Chart 1">
          <a:extLst>
            <a:ext uri="{FF2B5EF4-FFF2-40B4-BE49-F238E27FC236}">
              <a16:creationId xmlns:a16="http://schemas.microsoft.com/office/drawing/2014/main" id="{BA7073DA-9555-4505-A6F0-77962126D5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37646</xdr:colOff>
      <xdr:row>1</xdr:row>
      <xdr:rowOff>30388</xdr:rowOff>
    </xdr:from>
    <xdr:to>
      <xdr:col>17</xdr:col>
      <xdr:colOff>505732</xdr:colOff>
      <xdr:row>30</xdr:row>
      <xdr:rowOff>117474</xdr:rowOff>
    </xdr:to>
    <xdr:graphicFrame macro="">
      <xdr:nvGraphicFramePr>
        <xdr:cNvPr id="2" name="Chart 1">
          <a:extLst>
            <a:ext uri="{FF2B5EF4-FFF2-40B4-BE49-F238E27FC236}">
              <a16:creationId xmlns:a16="http://schemas.microsoft.com/office/drawing/2014/main" id="{AA57552F-D5DA-43C7-97EB-6F6AF1B988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0.xml><?xml version="1.0" encoding="utf-8"?>
<c:userShapes xmlns:c="http://schemas.openxmlformats.org/drawingml/2006/chart">
  <cdr:relSizeAnchor xmlns:cdr="http://schemas.openxmlformats.org/drawingml/2006/chartDrawing">
    <cdr:from>
      <cdr:x>0.00344</cdr:x>
      <cdr:y>0</cdr:y>
    </cdr:from>
    <cdr:to>
      <cdr:x>0.49309</cdr:x>
      <cdr:y>0.08312</cdr:y>
    </cdr:to>
    <cdr:sp macro="" textlink="">
      <cdr:nvSpPr>
        <cdr:cNvPr id="2" name="TextBox 1">
          <a:extLst xmlns:a="http://schemas.openxmlformats.org/drawingml/2006/main">
            <a:ext uri="{FF2B5EF4-FFF2-40B4-BE49-F238E27FC236}">
              <a16:creationId xmlns:a16="http://schemas.microsoft.com/office/drawing/2014/main" id="{8E98EB46-BC54-45AC-EAF2-7AEF17A3FF00}"/>
            </a:ext>
          </a:extLst>
        </cdr:cNvPr>
        <cdr:cNvSpPr txBox="1"/>
      </cdr:nvSpPr>
      <cdr:spPr>
        <a:xfrm xmlns:a="http://schemas.openxmlformats.org/drawingml/2006/main">
          <a:off x="37783" y="0"/>
          <a:ext cx="5372832" cy="53150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userShapes>
</file>

<file path=xl/drawings/drawing51.xml><?xml version="1.0" encoding="utf-8"?>
<xdr:wsDr xmlns:xdr="http://schemas.openxmlformats.org/drawingml/2006/spreadsheetDrawing" xmlns:a="http://schemas.openxmlformats.org/drawingml/2006/main">
  <xdr:twoCellAnchor>
    <xdr:from>
      <xdr:col>0</xdr:col>
      <xdr:colOff>45357</xdr:colOff>
      <xdr:row>1</xdr:row>
      <xdr:rowOff>22224</xdr:rowOff>
    </xdr:from>
    <xdr:to>
      <xdr:col>18</xdr:col>
      <xdr:colOff>78014</xdr:colOff>
      <xdr:row>29</xdr:row>
      <xdr:rowOff>73024</xdr:rowOff>
    </xdr:to>
    <xdr:graphicFrame macro="">
      <xdr:nvGraphicFramePr>
        <xdr:cNvPr id="2" name="Chart 1">
          <a:extLst>
            <a:ext uri="{FF2B5EF4-FFF2-40B4-BE49-F238E27FC236}">
              <a16:creationId xmlns:a16="http://schemas.microsoft.com/office/drawing/2014/main" id="{83364F09-F75A-44F2-BA57-FD87EDB3CA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2.xml><?xml version="1.0" encoding="utf-8"?>
<c:userShapes xmlns:c="http://schemas.openxmlformats.org/drawingml/2006/chart">
  <cdr:relSizeAnchor xmlns:cdr="http://schemas.openxmlformats.org/drawingml/2006/chartDrawing">
    <cdr:from>
      <cdr:x>0.0046</cdr:x>
      <cdr:y>0.00784</cdr:y>
    </cdr:from>
    <cdr:to>
      <cdr:x>0.49921</cdr:x>
      <cdr:y>0.20392</cdr:y>
    </cdr:to>
    <cdr:sp macro="" textlink="">
      <cdr:nvSpPr>
        <cdr:cNvPr id="2" name="TextBox 1">
          <a:extLst xmlns:a="http://schemas.openxmlformats.org/drawingml/2006/main">
            <a:ext uri="{FF2B5EF4-FFF2-40B4-BE49-F238E27FC236}">
              <a16:creationId xmlns:a16="http://schemas.microsoft.com/office/drawing/2014/main" id="{60BEFB5C-38C2-73F3-4403-388A7E038830}"/>
            </a:ext>
          </a:extLst>
        </cdr:cNvPr>
        <cdr:cNvSpPr txBox="1"/>
      </cdr:nvSpPr>
      <cdr:spPr>
        <a:xfrm xmlns:a="http://schemas.openxmlformats.org/drawingml/2006/main">
          <a:off x="50450" y="50202"/>
          <a:ext cx="5427332" cy="125505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userShapes>
</file>

<file path=xl/drawings/drawing53.xml><?xml version="1.0" encoding="utf-8"?>
<xdr:wsDr xmlns:xdr="http://schemas.openxmlformats.org/drawingml/2006/spreadsheetDrawing" xmlns:a="http://schemas.openxmlformats.org/drawingml/2006/main">
  <xdr:twoCellAnchor>
    <xdr:from>
      <xdr:col>0</xdr:col>
      <xdr:colOff>37647</xdr:colOff>
      <xdr:row>1</xdr:row>
      <xdr:rowOff>34472</xdr:rowOff>
    </xdr:from>
    <xdr:to>
      <xdr:col>17</xdr:col>
      <xdr:colOff>369661</xdr:colOff>
      <xdr:row>30</xdr:row>
      <xdr:rowOff>121558</xdr:rowOff>
    </xdr:to>
    <xdr:graphicFrame macro="">
      <xdr:nvGraphicFramePr>
        <xdr:cNvPr id="2" name="Chart 1">
          <a:extLst>
            <a:ext uri="{FF2B5EF4-FFF2-40B4-BE49-F238E27FC236}">
              <a16:creationId xmlns:a16="http://schemas.microsoft.com/office/drawing/2014/main" id="{F1E2AA0B-99C3-465E-A342-DEF7BED525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4.xml><?xml version="1.0" encoding="utf-8"?>
<c:userShapes xmlns:c="http://schemas.openxmlformats.org/drawingml/2006/chart">
  <cdr:relSizeAnchor xmlns:cdr="http://schemas.openxmlformats.org/drawingml/2006/chartDrawing">
    <cdr:from>
      <cdr:x>0.0046</cdr:x>
      <cdr:y>0.00784</cdr:y>
    </cdr:from>
    <cdr:to>
      <cdr:x>0.16552</cdr:x>
      <cdr:y>0.20392</cdr:y>
    </cdr:to>
    <cdr:sp macro="" textlink="">
      <cdr:nvSpPr>
        <cdr:cNvPr id="2" name="TextBox 1">
          <a:extLst xmlns:a="http://schemas.openxmlformats.org/drawingml/2006/main">
            <a:ext uri="{FF2B5EF4-FFF2-40B4-BE49-F238E27FC236}">
              <a16:creationId xmlns:a16="http://schemas.microsoft.com/office/drawing/2014/main" id="{5C93EF13-930E-E54A-7653-2E71D9DBA3E7}"/>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55.xml><?xml version="1.0" encoding="utf-8"?>
<xdr:wsDr xmlns:xdr="http://schemas.openxmlformats.org/drawingml/2006/spreadsheetDrawing" xmlns:a="http://schemas.openxmlformats.org/drawingml/2006/main">
  <xdr:twoCellAnchor>
    <xdr:from>
      <xdr:col>0</xdr:col>
      <xdr:colOff>27214</xdr:colOff>
      <xdr:row>1</xdr:row>
      <xdr:rowOff>25399</xdr:rowOff>
    </xdr:from>
    <xdr:to>
      <xdr:col>17</xdr:col>
      <xdr:colOff>359228</xdr:colOff>
      <xdr:row>30</xdr:row>
      <xdr:rowOff>112485</xdr:rowOff>
    </xdr:to>
    <xdr:graphicFrame macro="">
      <xdr:nvGraphicFramePr>
        <xdr:cNvPr id="2" name="Chart 1">
          <a:extLst>
            <a:ext uri="{FF2B5EF4-FFF2-40B4-BE49-F238E27FC236}">
              <a16:creationId xmlns:a16="http://schemas.microsoft.com/office/drawing/2014/main" id="{E60C9FC8-DB00-48E1-8C67-C116745B7A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6.xml><?xml version="1.0" encoding="utf-8"?>
<c:userShapes xmlns:c="http://schemas.openxmlformats.org/drawingml/2006/chart">
  <cdr:relSizeAnchor xmlns:cdr="http://schemas.openxmlformats.org/drawingml/2006/chartDrawing">
    <cdr:from>
      <cdr:x>0.0046</cdr:x>
      <cdr:y>0.00784</cdr:y>
    </cdr:from>
    <cdr:to>
      <cdr:x>0.49343</cdr:x>
      <cdr:y>0.09382</cdr:y>
    </cdr:to>
    <cdr:sp macro="" textlink="">
      <cdr:nvSpPr>
        <cdr:cNvPr id="2" name="TextBox 1">
          <a:extLst xmlns:a="http://schemas.openxmlformats.org/drawingml/2006/main">
            <a:ext uri="{FF2B5EF4-FFF2-40B4-BE49-F238E27FC236}">
              <a16:creationId xmlns:a16="http://schemas.microsoft.com/office/drawing/2014/main" id="{5C93EF13-930E-E54A-7653-2E71D9DBA3E7}"/>
            </a:ext>
          </a:extLst>
        </cdr:cNvPr>
        <cdr:cNvSpPr txBox="1"/>
      </cdr:nvSpPr>
      <cdr:spPr>
        <a:xfrm xmlns:a="http://schemas.openxmlformats.org/drawingml/2006/main">
          <a:off x="50474" y="50182"/>
          <a:ext cx="5363807" cy="55034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57.xml><?xml version="1.0" encoding="utf-8"?>
<xdr:wsDr xmlns:xdr="http://schemas.openxmlformats.org/drawingml/2006/spreadsheetDrawing" xmlns:a="http://schemas.openxmlformats.org/drawingml/2006/main">
  <xdr:twoCellAnchor>
    <xdr:from>
      <xdr:col>0</xdr:col>
      <xdr:colOff>58058</xdr:colOff>
      <xdr:row>1</xdr:row>
      <xdr:rowOff>45357</xdr:rowOff>
    </xdr:from>
    <xdr:to>
      <xdr:col>18</xdr:col>
      <xdr:colOff>9072</xdr:colOff>
      <xdr:row>29</xdr:row>
      <xdr:rowOff>96157</xdr:rowOff>
    </xdr:to>
    <xdr:graphicFrame macro="">
      <xdr:nvGraphicFramePr>
        <xdr:cNvPr id="2" name="Chart 1">
          <a:extLst>
            <a:ext uri="{FF2B5EF4-FFF2-40B4-BE49-F238E27FC236}">
              <a16:creationId xmlns:a16="http://schemas.microsoft.com/office/drawing/2014/main" id="{DAC13795-CCCF-4FAD-ADBF-1811983E2F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8.xml><?xml version="1.0" encoding="utf-8"?>
<c:userShapes xmlns:c="http://schemas.openxmlformats.org/drawingml/2006/chart">
  <cdr:relSizeAnchor xmlns:cdr="http://schemas.openxmlformats.org/drawingml/2006/chartDrawing">
    <cdr:from>
      <cdr:x>0.0046</cdr:x>
      <cdr:y>0.00784</cdr:y>
    </cdr:from>
    <cdr:to>
      <cdr:x>0.4668</cdr:x>
      <cdr:y>0.09274</cdr:y>
    </cdr:to>
    <cdr:sp macro="" textlink="">
      <cdr:nvSpPr>
        <cdr:cNvPr id="2" name="TextBox 1"/>
        <cdr:cNvSpPr txBox="1"/>
      </cdr:nvSpPr>
      <cdr:spPr>
        <a:xfrm xmlns:a="http://schemas.openxmlformats.org/drawingml/2006/main">
          <a:off x="50471" y="50175"/>
          <a:ext cx="5071257" cy="52132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59.xml><?xml version="1.0" encoding="utf-8"?>
<xdr:wsDr xmlns:xdr="http://schemas.openxmlformats.org/drawingml/2006/spreadsheetDrawing" xmlns:a="http://schemas.openxmlformats.org/drawingml/2006/main">
  <xdr:twoCellAnchor>
    <xdr:from>
      <xdr:col>0</xdr:col>
      <xdr:colOff>56242</xdr:colOff>
      <xdr:row>1</xdr:row>
      <xdr:rowOff>6349</xdr:rowOff>
    </xdr:from>
    <xdr:to>
      <xdr:col>17</xdr:col>
      <xdr:colOff>327023</xdr:colOff>
      <xdr:row>30</xdr:row>
      <xdr:rowOff>93435</xdr:rowOff>
    </xdr:to>
    <xdr:graphicFrame macro="">
      <xdr:nvGraphicFramePr>
        <xdr:cNvPr id="2" name="Chart 1">
          <a:extLst>
            <a:ext uri="{FF2B5EF4-FFF2-40B4-BE49-F238E27FC236}">
              <a16:creationId xmlns:a16="http://schemas.microsoft.com/office/drawing/2014/main" id="{6D4A8A3F-67C3-430C-8897-5E0FCE8051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0.0046</cdr:x>
      <cdr:y>0.00784</cdr:y>
    </cdr:from>
    <cdr:to>
      <cdr:x>0.16552</cdr:x>
      <cdr:y>0.08905</cdr:y>
    </cdr:to>
    <cdr:sp macro="" textlink="">
      <cdr:nvSpPr>
        <cdr:cNvPr id="2" name="TextBox 1">
          <a:extLst xmlns:a="http://schemas.openxmlformats.org/drawingml/2006/main">
            <a:ext uri="{FF2B5EF4-FFF2-40B4-BE49-F238E27FC236}">
              <a16:creationId xmlns:a16="http://schemas.microsoft.com/office/drawing/2014/main" id="{5EF64B65-2080-3072-9F43-0071CADCCAED}"/>
            </a:ext>
          </a:extLst>
        </cdr:cNvPr>
        <cdr:cNvSpPr txBox="1"/>
      </cdr:nvSpPr>
      <cdr:spPr>
        <a:xfrm xmlns:a="http://schemas.openxmlformats.org/drawingml/2006/main">
          <a:off x="50696" y="50053"/>
          <a:ext cx="1774350" cy="518272"/>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Years</a:t>
          </a:r>
        </a:p>
      </cdr:txBody>
    </cdr:sp>
  </cdr:relSizeAnchor>
  <cdr:relSizeAnchor xmlns:cdr="http://schemas.openxmlformats.org/drawingml/2006/chartDrawing">
    <cdr:from>
      <cdr:x>0.6201</cdr:x>
      <cdr:y>0.00938</cdr:y>
    </cdr:from>
    <cdr:to>
      <cdr:x>1</cdr:x>
      <cdr:y>0.09059</cdr:y>
    </cdr:to>
    <cdr:sp macro="" textlink="">
      <cdr:nvSpPr>
        <cdr:cNvPr id="4" name="TextBox 1">
          <a:extLst xmlns:a="http://schemas.openxmlformats.org/drawingml/2006/main">
            <a:ext uri="{FF2B5EF4-FFF2-40B4-BE49-F238E27FC236}">
              <a16:creationId xmlns:a16="http://schemas.microsoft.com/office/drawing/2014/main" id="{70E4F861-0CED-D008-415F-82DE0BA40EE5}"/>
            </a:ext>
          </a:extLst>
        </cdr:cNvPr>
        <cdr:cNvSpPr txBox="1"/>
      </cdr:nvSpPr>
      <cdr:spPr>
        <a:xfrm xmlns:a="http://schemas.openxmlformats.org/drawingml/2006/main">
          <a:off x="6922408" y="57657"/>
          <a:ext cx="4240892" cy="499182"/>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rPr>
            <a:t>Per 10,000</a:t>
          </a:r>
          <a:r>
            <a:rPr lang="en-US" sz="3300" baseline="0">
              <a:latin typeface="Arial" panose="020B0604020202020204" pitchFamily="34" charset="0"/>
            </a:rPr>
            <a:t> live births</a:t>
          </a:r>
          <a:endParaRPr lang="en-US" sz="3300">
            <a:latin typeface="Arial" panose="020B0604020202020204" pitchFamily="34" charset="0"/>
          </a:endParaRPr>
        </a:p>
      </cdr:txBody>
    </cdr:sp>
  </cdr:relSizeAnchor>
</c:userShapes>
</file>

<file path=xl/drawings/drawing60.xml><?xml version="1.0" encoding="utf-8"?>
<c:userShapes xmlns:c="http://schemas.openxmlformats.org/drawingml/2006/chart">
  <cdr:relSizeAnchor xmlns:cdr="http://schemas.openxmlformats.org/drawingml/2006/chartDrawing">
    <cdr:from>
      <cdr:x>0.0046</cdr:x>
      <cdr:y>0.00784</cdr:y>
    </cdr:from>
    <cdr:to>
      <cdr:x>0.16552</cdr:x>
      <cdr:y>0.20392</cdr:y>
    </cdr:to>
    <cdr:sp macro="" textlink="">
      <cdr:nvSpPr>
        <cdr:cNvPr id="2" name="TextBox 1"/>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drawings/drawing61.xml><?xml version="1.0" encoding="utf-8"?>
<xdr:wsDr xmlns:xdr="http://schemas.openxmlformats.org/drawingml/2006/spreadsheetDrawing" xmlns:a="http://schemas.openxmlformats.org/drawingml/2006/main">
  <xdr:twoCellAnchor>
    <xdr:from>
      <xdr:col>0</xdr:col>
      <xdr:colOff>31296</xdr:colOff>
      <xdr:row>1</xdr:row>
      <xdr:rowOff>11338</xdr:rowOff>
    </xdr:from>
    <xdr:to>
      <xdr:col>17</xdr:col>
      <xdr:colOff>91167</xdr:colOff>
      <xdr:row>30</xdr:row>
      <xdr:rowOff>98424</xdr:rowOff>
    </xdr:to>
    <xdr:graphicFrame macro="">
      <xdr:nvGraphicFramePr>
        <xdr:cNvPr id="2" name="Chart 1">
          <a:extLst>
            <a:ext uri="{FF2B5EF4-FFF2-40B4-BE49-F238E27FC236}">
              <a16:creationId xmlns:a16="http://schemas.microsoft.com/office/drawing/2014/main" id="{F1442940-EBB0-476B-9EDD-4FE25D388E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2.xml><?xml version="1.0" encoding="utf-8"?>
<c:userShapes xmlns:c="http://schemas.openxmlformats.org/drawingml/2006/chart">
  <cdr:relSizeAnchor xmlns:cdr="http://schemas.openxmlformats.org/drawingml/2006/chartDrawing">
    <cdr:from>
      <cdr:x>0.0046</cdr:x>
      <cdr:y>0.00784</cdr:y>
    </cdr:from>
    <cdr:to>
      <cdr:x>0.3356</cdr:x>
      <cdr:y>0.09635</cdr:y>
    </cdr:to>
    <cdr:sp macro="" textlink="">
      <cdr:nvSpPr>
        <cdr:cNvPr id="2" name="TextBox 1">
          <a:extLst xmlns:a="http://schemas.openxmlformats.org/drawingml/2006/main">
            <a:ext uri="{FF2B5EF4-FFF2-40B4-BE49-F238E27FC236}">
              <a16:creationId xmlns:a16="http://schemas.microsoft.com/office/drawing/2014/main" id="{89BA0D1B-2C1F-909A-0D66-4BA9FAD28CE9}"/>
            </a:ext>
          </a:extLst>
        </cdr:cNvPr>
        <cdr:cNvSpPr txBox="1"/>
      </cdr:nvSpPr>
      <cdr:spPr>
        <a:xfrm xmlns:a="http://schemas.openxmlformats.org/drawingml/2006/main">
          <a:off x="50650" y="50032"/>
          <a:ext cx="3646411" cy="56455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63.xml><?xml version="1.0" encoding="utf-8"?>
<xdr:wsDr xmlns:xdr="http://schemas.openxmlformats.org/drawingml/2006/spreadsheetDrawing" xmlns:a="http://schemas.openxmlformats.org/drawingml/2006/main">
  <xdr:twoCellAnchor>
    <xdr:from>
      <xdr:col>0</xdr:col>
      <xdr:colOff>45357</xdr:colOff>
      <xdr:row>1</xdr:row>
      <xdr:rowOff>27668</xdr:rowOff>
    </xdr:from>
    <xdr:to>
      <xdr:col>17</xdr:col>
      <xdr:colOff>377371</xdr:colOff>
      <xdr:row>30</xdr:row>
      <xdr:rowOff>114754</xdr:rowOff>
    </xdr:to>
    <xdr:graphicFrame macro="">
      <xdr:nvGraphicFramePr>
        <xdr:cNvPr id="2" name="Chart 1">
          <a:extLst>
            <a:ext uri="{FF2B5EF4-FFF2-40B4-BE49-F238E27FC236}">
              <a16:creationId xmlns:a16="http://schemas.microsoft.com/office/drawing/2014/main" id="{4626DF22-EF67-47E2-B057-B403C99BC9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4.xml><?xml version="1.0" encoding="utf-8"?>
<c:userShapes xmlns:c="http://schemas.openxmlformats.org/drawingml/2006/chart">
  <cdr:relSizeAnchor xmlns:cdr="http://schemas.openxmlformats.org/drawingml/2006/chartDrawing">
    <cdr:from>
      <cdr:x>0.0046</cdr:x>
      <cdr:y>0.00784</cdr:y>
    </cdr:from>
    <cdr:to>
      <cdr:x>0.31816</cdr:x>
      <cdr:y>0.09446</cdr:y>
    </cdr:to>
    <cdr:sp macro="" textlink="">
      <cdr:nvSpPr>
        <cdr:cNvPr id="2" name="TextBox 1">
          <a:extLst xmlns:a="http://schemas.openxmlformats.org/drawingml/2006/main">
            <a:ext uri="{FF2B5EF4-FFF2-40B4-BE49-F238E27FC236}">
              <a16:creationId xmlns:a16="http://schemas.microsoft.com/office/drawing/2014/main" id="{C16EB31D-5E97-5D1F-9AF4-17182ED350A7}"/>
            </a:ext>
          </a:extLst>
        </cdr:cNvPr>
        <cdr:cNvSpPr txBox="1"/>
      </cdr:nvSpPr>
      <cdr:spPr>
        <a:xfrm xmlns:a="http://schemas.openxmlformats.org/drawingml/2006/main">
          <a:off x="50475" y="50183"/>
          <a:ext cx="3440663" cy="55442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65.xml><?xml version="1.0" encoding="utf-8"?>
<xdr:wsDr xmlns:xdr="http://schemas.openxmlformats.org/drawingml/2006/spreadsheetDrawing" xmlns:a="http://schemas.openxmlformats.org/drawingml/2006/main">
  <xdr:twoCellAnchor>
    <xdr:from>
      <xdr:col>0</xdr:col>
      <xdr:colOff>18598</xdr:colOff>
      <xdr:row>1</xdr:row>
      <xdr:rowOff>32204</xdr:rowOff>
    </xdr:from>
    <xdr:to>
      <xdr:col>17</xdr:col>
      <xdr:colOff>398237</xdr:colOff>
      <xdr:row>30</xdr:row>
      <xdr:rowOff>119290</xdr:rowOff>
    </xdr:to>
    <xdr:graphicFrame macro="">
      <xdr:nvGraphicFramePr>
        <xdr:cNvPr id="2" name="Chart 1">
          <a:extLst>
            <a:ext uri="{FF2B5EF4-FFF2-40B4-BE49-F238E27FC236}">
              <a16:creationId xmlns:a16="http://schemas.microsoft.com/office/drawing/2014/main" id="{158513C4-FED7-4202-A17C-1DB674D65B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6.xml><?xml version="1.0" encoding="utf-8"?>
<c:userShapes xmlns:c="http://schemas.openxmlformats.org/drawingml/2006/chart">
  <cdr:relSizeAnchor xmlns:cdr="http://schemas.openxmlformats.org/drawingml/2006/chartDrawing">
    <cdr:from>
      <cdr:x>0.0046</cdr:x>
      <cdr:y>0.00784</cdr:y>
    </cdr:from>
    <cdr:to>
      <cdr:x>0.30833</cdr:x>
      <cdr:y>0.0945</cdr:y>
    </cdr:to>
    <cdr:sp macro="" textlink="">
      <cdr:nvSpPr>
        <cdr:cNvPr id="2" name="TextBox 1">
          <a:extLst xmlns:a="http://schemas.openxmlformats.org/drawingml/2006/main">
            <a:ext uri="{FF2B5EF4-FFF2-40B4-BE49-F238E27FC236}">
              <a16:creationId xmlns:a16="http://schemas.microsoft.com/office/drawing/2014/main" id="{284110D6-FEE3-2068-D844-961C74FE1099}"/>
            </a:ext>
          </a:extLst>
        </cdr:cNvPr>
        <cdr:cNvSpPr txBox="1"/>
      </cdr:nvSpPr>
      <cdr:spPr>
        <a:xfrm xmlns:a="http://schemas.openxmlformats.org/drawingml/2006/main">
          <a:off x="50475" y="50182"/>
          <a:ext cx="3332715" cy="55469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67.xml><?xml version="1.0" encoding="utf-8"?>
<xdr:wsDr xmlns:xdr="http://schemas.openxmlformats.org/drawingml/2006/spreadsheetDrawing" xmlns:a="http://schemas.openxmlformats.org/drawingml/2006/main">
  <xdr:twoCellAnchor>
    <xdr:from>
      <xdr:col>0</xdr:col>
      <xdr:colOff>22677</xdr:colOff>
      <xdr:row>1</xdr:row>
      <xdr:rowOff>20862</xdr:rowOff>
    </xdr:from>
    <xdr:to>
      <xdr:col>17</xdr:col>
      <xdr:colOff>307066</xdr:colOff>
      <xdr:row>30</xdr:row>
      <xdr:rowOff>107948</xdr:rowOff>
    </xdr:to>
    <xdr:graphicFrame macro="">
      <xdr:nvGraphicFramePr>
        <xdr:cNvPr id="2" name="Chart 1">
          <a:extLst>
            <a:ext uri="{FF2B5EF4-FFF2-40B4-BE49-F238E27FC236}">
              <a16:creationId xmlns:a16="http://schemas.microsoft.com/office/drawing/2014/main" id="{17BDA1A6-8E6E-4283-B2E8-7C42147307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8.xml><?xml version="1.0" encoding="utf-8"?>
<c:userShapes xmlns:c="http://schemas.openxmlformats.org/drawingml/2006/chart">
  <cdr:relSizeAnchor xmlns:cdr="http://schemas.openxmlformats.org/drawingml/2006/chartDrawing">
    <cdr:from>
      <cdr:x>0.0046</cdr:x>
      <cdr:y>0.00784</cdr:y>
    </cdr:from>
    <cdr:to>
      <cdr:x>0.30102</cdr:x>
      <cdr:y>0.09201</cdr:y>
    </cdr:to>
    <cdr:sp macro="" textlink="">
      <cdr:nvSpPr>
        <cdr:cNvPr id="2" name="TextBox 1">
          <a:extLst xmlns:a="http://schemas.openxmlformats.org/drawingml/2006/main">
            <a:ext uri="{FF2B5EF4-FFF2-40B4-BE49-F238E27FC236}">
              <a16:creationId xmlns:a16="http://schemas.microsoft.com/office/drawing/2014/main" id="{3E6382B4-9E0E-A65D-7EF4-71975256453B}"/>
            </a:ext>
          </a:extLst>
        </cdr:cNvPr>
        <cdr:cNvSpPr txBox="1"/>
      </cdr:nvSpPr>
      <cdr:spPr>
        <a:xfrm xmlns:a="http://schemas.openxmlformats.org/drawingml/2006/main">
          <a:off x="50641" y="50032"/>
          <a:ext cx="3264967" cy="53689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69.xml><?xml version="1.0" encoding="utf-8"?>
<xdr:wsDr xmlns:xdr="http://schemas.openxmlformats.org/drawingml/2006/spreadsheetDrawing" xmlns:a="http://schemas.openxmlformats.org/drawingml/2006/main">
  <xdr:twoCellAnchor>
    <xdr:from>
      <xdr:col>0</xdr:col>
      <xdr:colOff>22225</xdr:colOff>
      <xdr:row>1</xdr:row>
      <xdr:rowOff>10432</xdr:rowOff>
    </xdr:from>
    <xdr:to>
      <xdr:col>17</xdr:col>
      <xdr:colOff>354239</xdr:colOff>
      <xdr:row>30</xdr:row>
      <xdr:rowOff>97518</xdr:rowOff>
    </xdr:to>
    <xdr:graphicFrame macro="">
      <xdr:nvGraphicFramePr>
        <xdr:cNvPr id="2" name="Chart 1">
          <a:extLst>
            <a:ext uri="{FF2B5EF4-FFF2-40B4-BE49-F238E27FC236}">
              <a16:creationId xmlns:a16="http://schemas.microsoft.com/office/drawing/2014/main" id="{E7C0DF94-C6A1-4793-989D-DA82C6BB6E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81643</xdr:colOff>
      <xdr:row>1</xdr:row>
      <xdr:rowOff>30387</xdr:rowOff>
    </xdr:from>
    <xdr:to>
      <xdr:col>17</xdr:col>
      <xdr:colOff>540657</xdr:colOff>
      <xdr:row>29</xdr:row>
      <xdr:rowOff>81187</xdr:rowOff>
    </xdr:to>
    <xdr:graphicFrame macro="">
      <xdr:nvGraphicFramePr>
        <xdr:cNvPr id="2" name="Chart 1">
          <a:extLst>
            <a:ext uri="{FF2B5EF4-FFF2-40B4-BE49-F238E27FC236}">
              <a16:creationId xmlns:a16="http://schemas.microsoft.com/office/drawing/2014/main" id="{A3D5D71C-FE52-4519-A20A-62BD93F104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0.xml><?xml version="1.0" encoding="utf-8"?>
<c:userShapes xmlns:c="http://schemas.openxmlformats.org/drawingml/2006/chart">
  <cdr:relSizeAnchor xmlns:cdr="http://schemas.openxmlformats.org/drawingml/2006/chartDrawing">
    <cdr:from>
      <cdr:x>0.0046</cdr:x>
      <cdr:y>0.00784</cdr:y>
    </cdr:from>
    <cdr:to>
      <cdr:x>0.48491</cdr:x>
      <cdr:y>0.09899</cdr:y>
    </cdr:to>
    <cdr:sp macro="" textlink="">
      <cdr:nvSpPr>
        <cdr:cNvPr id="2" name="TextBox 1">
          <a:extLst xmlns:a="http://schemas.openxmlformats.org/drawingml/2006/main">
            <a:ext uri="{FF2B5EF4-FFF2-40B4-BE49-F238E27FC236}">
              <a16:creationId xmlns:a16="http://schemas.microsoft.com/office/drawing/2014/main" id="{9EA6B3EB-2AE5-75C7-F9A6-6F90E8B58FBB}"/>
            </a:ext>
          </a:extLst>
        </cdr:cNvPr>
        <cdr:cNvSpPr txBox="1"/>
      </cdr:nvSpPr>
      <cdr:spPr>
        <a:xfrm xmlns:a="http://schemas.openxmlformats.org/drawingml/2006/main">
          <a:off x="50449" y="50203"/>
          <a:ext cx="5270397" cy="58343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dr:relSizeAnchor xmlns:cdr="http://schemas.openxmlformats.org/drawingml/2006/chartDrawing">
    <cdr:from>
      <cdr:x>0.14518</cdr:x>
      <cdr:y>0.10891</cdr:y>
    </cdr:from>
    <cdr:to>
      <cdr:x>0.21871</cdr:x>
      <cdr:y>0.18544</cdr:y>
    </cdr:to>
    <cdr:sp macro="" textlink="">
      <cdr:nvSpPr>
        <cdr:cNvPr id="3" name="TextBox 1">
          <a:extLst xmlns:a="http://schemas.openxmlformats.org/drawingml/2006/main">
            <a:ext uri="{FF2B5EF4-FFF2-40B4-BE49-F238E27FC236}">
              <a16:creationId xmlns:a16="http://schemas.microsoft.com/office/drawing/2014/main" id="{25DA0733-8839-D130-99DE-4B55DA1A280C}"/>
            </a:ext>
          </a:extLst>
        </cdr:cNvPr>
        <cdr:cNvSpPr txBox="1"/>
      </cdr:nvSpPr>
      <cdr:spPr>
        <a:xfrm xmlns:a="http://schemas.openxmlformats.org/drawingml/2006/main">
          <a:off x="1592992" y="697107"/>
          <a:ext cx="806853" cy="48988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solidFill>
                <a:schemeClr val="tx1"/>
              </a:solidFill>
              <a:latin typeface="Arial" panose="020B0604020202020204" pitchFamily="34" charset="0"/>
              <a:cs typeface="Arial" panose="020B0604020202020204" pitchFamily="34" charset="0"/>
            </a:rPr>
            <a:t>***</a:t>
          </a:r>
        </a:p>
      </cdr:txBody>
    </cdr:sp>
  </cdr:relSizeAnchor>
  <cdr:relSizeAnchor xmlns:cdr="http://schemas.openxmlformats.org/drawingml/2006/chartDrawing">
    <cdr:from>
      <cdr:x>0.32622</cdr:x>
      <cdr:y>0.3626</cdr:y>
    </cdr:from>
    <cdr:to>
      <cdr:x>0.39067</cdr:x>
      <cdr:y>0.41787</cdr:y>
    </cdr:to>
    <cdr:sp macro="" textlink="">
      <cdr:nvSpPr>
        <cdr:cNvPr id="4" name="TextBox 1">
          <a:extLst xmlns:a="http://schemas.openxmlformats.org/drawingml/2006/main">
            <a:ext uri="{FF2B5EF4-FFF2-40B4-BE49-F238E27FC236}">
              <a16:creationId xmlns:a16="http://schemas.microsoft.com/office/drawing/2014/main" id="{6BA1D0B0-F2F3-4756-332B-ECD161DA803E}"/>
            </a:ext>
          </a:extLst>
        </cdr:cNvPr>
        <cdr:cNvSpPr txBox="1"/>
      </cdr:nvSpPr>
      <cdr:spPr>
        <a:xfrm xmlns:a="http://schemas.openxmlformats.org/drawingml/2006/main">
          <a:off x="3579581" y="2320933"/>
          <a:ext cx="707122" cy="35377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cs typeface="Arial" panose="020B0604020202020204" pitchFamily="34" charset="0"/>
            </a:rPr>
            <a:t>***</a:t>
          </a:r>
        </a:p>
      </cdr:txBody>
    </cdr:sp>
  </cdr:relSizeAnchor>
  <cdr:relSizeAnchor xmlns:cdr="http://schemas.openxmlformats.org/drawingml/2006/chartDrawing">
    <cdr:from>
      <cdr:x>0.50645</cdr:x>
      <cdr:y>0.43736</cdr:y>
    </cdr:from>
    <cdr:to>
      <cdr:x>0.57833</cdr:x>
      <cdr:y>0.50716</cdr:y>
    </cdr:to>
    <cdr:sp macro="" textlink="">
      <cdr:nvSpPr>
        <cdr:cNvPr id="5" name="TextBox 1">
          <a:extLst xmlns:a="http://schemas.openxmlformats.org/drawingml/2006/main">
            <a:ext uri="{FF2B5EF4-FFF2-40B4-BE49-F238E27FC236}">
              <a16:creationId xmlns:a16="http://schemas.microsoft.com/office/drawing/2014/main" id="{6BA1D0B0-F2F3-4756-332B-ECD161DA803E}"/>
            </a:ext>
          </a:extLst>
        </cdr:cNvPr>
        <cdr:cNvSpPr txBox="1"/>
      </cdr:nvSpPr>
      <cdr:spPr>
        <a:xfrm xmlns:a="http://schemas.openxmlformats.org/drawingml/2006/main">
          <a:off x="5557172" y="2799439"/>
          <a:ext cx="788747" cy="44677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cs typeface="Arial" panose="020B0604020202020204" pitchFamily="34" charset="0"/>
            </a:rPr>
            <a:t>***</a:t>
          </a:r>
        </a:p>
      </cdr:txBody>
    </cdr:sp>
  </cdr:relSizeAnchor>
  <cdr:relSizeAnchor xmlns:cdr="http://schemas.openxmlformats.org/drawingml/2006/chartDrawing">
    <cdr:from>
      <cdr:x>0.69328</cdr:x>
      <cdr:y>0.589</cdr:y>
    </cdr:from>
    <cdr:to>
      <cdr:x>0.7569</cdr:x>
      <cdr:y>0.6503</cdr:y>
    </cdr:to>
    <cdr:sp macro="" textlink="">
      <cdr:nvSpPr>
        <cdr:cNvPr id="6" name="TextBox 1">
          <a:extLst xmlns:a="http://schemas.openxmlformats.org/drawingml/2006/main">
            <a:ext uri="{FF2B5EF4-FFF2-40B4-BE49-F238E27FC236}">
              <a16:creationId xmlns:a16="http://schemas.microsoft.com/office/drawing/2014/main" id="{E311512B-8809-DDE1-5581-E3A20B3B1EDF}"/>
            </a:ext>
          </a:extLst>
        </cdr:cNvPr>
        <cdr:cNvSpPr txBox="1"/>
      </cdr:nvSpPr>
      <cdr:spPr>
        <a:xfrm xmlns:a="http://schemas.openxmlformats.org/drawingml/2006/main">
          <a:off x="7607257" y="3770096"/>
          <a:ext cx="698089" cy="39232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cs typeface="Arial" panose="020B0604020202020204" pitchFamily="34" charset="0"/>
            </a:rPr>
            <a:t>**</a:t>
          </a:r>
        </a:p>
      </cdr:txBody>
    </cdr:sp>
  </cdr:relSizeAnchor>
</c:userShapes>
</file>

<file path=xl/drawings/drawing71.xml><?xml version="1.0" encoding="utf-8"?>
<xdr:wsDr xmlns:xdr="http://schemas.openxmlformats.org/drawingml/2006/spreadsheetDrawing" xmlns:a="http://schemas.openxmlformats.org/drawingml/2006/main">
  <xdr:twoCellAnchor>
    <xdr:from>
      <xdr:col>0</xdr:col>
      <xdr:colOff>30389</xdr:colOff>
      <xdr:row>1</xdr:row>
      <xdr:rowOff>31295</xdr:rowOff>
    </xdr:from>
    <xdr:to>
      <xdr:col>17</xdr:col>
      <xdr:colOff>362403</xdr:colOff>
      <xdr:row>33</xdr:row>
      <xdr:rowOff>118381</xdr:rowOff>
    </xdr:to>
    <xdr:graphicFrame macro="">
      <xdr:nvGraphicFramePr>
        <xdr:cNvPr id="2" name="Chart 1">
          <a:extLst>
            <a:ext uri="{FF2B5EF4-FFF2-40B4-BE49-F238E27FC236}">
              <a16:creationId xmlns:a16="http://schemas.microsoft.com/office/drawing/2014/main" id="{F4B5B242-7F04-432C-BA4E-0AFFCD7339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2.xml><?xml version="1.0" encoding="utf-8"?>
<c:userShapes xmlns:c="http://schemas.openxmlformats.org/drawingml/2006/chart">
  <cdr:relSizeAnchor xmlns:cdr="http://schemas.openxmlformats.org/drawingml/2006/chartDrawing">
    <cdr:from>
      <cdr:x>0.0046</cdr:x>
      <cdr:y>0.00784</cdr:y>
    </cdr:from>
    <cdr:to>
      <cdr:x>0.47259</cdr:x>
      <cdr:y>0.09857</cdr:y>
    </cdr:to>
    <cdr:sp macro="" textlink="">
      <cdr:nvSpPr>
        <cdr:cNvPr id="2" name="TextBox 1">
          <a:extLst xmlns:a="http://schemas.openxmlformats.org/drawingml/2006/main">
            <a:ext uri="{FF2B5EF4-FFF2-40B4-BE49-F238E27FC236}">
              <a16:creationId xmlns:a16="http://schemas.microsoft.com/office/drawing/2014/main" id="{79C3D4FC-ADC5-285C-9D0E-A8A43A600CFC}"/>
            </a:ext>
          </a:extLst>
        </cdr:cNvPr>
        <cdr:cNvSpPr txBox="1"/>
      </cdr:nvSpPr>
      <cdr:spPr>
        <a:xfrm xmlns:a="http://schemas.openxmlformats.org/drawingml/2006/main">
          <a:off x="50450" y="50202"/>
          <a:ext cx="5135232" cy="58071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dr:relSizeAnchor xmlns:cdr="http://schemas.openxmlformats.org/drawingml/2006/chartDrawing">
    <cdr:from>
      <cdr:x>0.16584</cdr:x>
      <cdr:y>0.12132</cdr:y>
    </cdr:from>
    <cdr:to>
      <cdr:x>0.22623</cdr:x>
      <cdr:y>0.16376</cdr:y>
    </cdr:to>
    <cdr:sp macro="" textlink="">
      <cdr:nvSpPr>
        <cdr:cNvPr id="3" name="TextBox 1">
          <a:extLst xmlns:a="http://schemas.openxmlformats.org/drawingml/2006/main">
            <a:ext uri="{FF2B5EF4-FFF2-40B4-BE49-F238E27FC236}">
              <a16:creationId xmlns:a16="http://schemas.microsoft.com/office/drawing/2014/main" id="{549F0993-D2A3-A4D3-02FA-53BF4C9D9222}"/>
            </a:ext>
          </a:extLst>
        </cdr:cNvPr>
        <cdr:cNvSpPr txBox="1"/>
      </cdr:nvSpPr>
      <cdr:spPr>
        <a:xfrm xmlns:a="http://schemas.openxmlformats.org/drawingml/2006/main">
          <a:off x="1819724" y="776534"/>
          <a:ext cx="662672" cy="27167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cs typeface="Arial" panose="020B0604020202020204" pitchFamily="34" charset="0"/>
            </a:rPr>
            <a:t>***</a:t>
          </a:r>
        </a:p>
      </cdr:txBody>
    </cdr:sp>
  </cdr:relSizeAnchor>
  <cdr:relSizeAnchor xmlns:cdr="http://schemas.openxmlformats.org/drawingml/2006/chartDrawing">
    <cdr:from>
      <cdr:x>0.84623</cdr:x>
      <cdr:y>0.32115</cdr:y>
    </cdr:from>
    <cdr:to>
      <cdr:x>0.90414</cdr:x>
      <cdr:y>0.37918</cdr:y>
    </cdr:to>
    <cdr:sp macro="" textlink="">
      <cdr:nvSpPr>
        <cdr:cNvPr id="4" name="TextBox 1">
          <a:extLst xmlns:a="http://schemas.openxmlformats.org/drawingml/2006/main">
            <a:ext uri="{FF2B5EF4-FFF2-40B4-BE49-F238E27FC236}">
              <a16:creationId xmlns:a16="http://schemas.microsoft.com/office/drawing/2014/main" id="{25C24134-7AA3-F299-52C1-B692C8973364}"/>
            </a:ext>
          </a:extLst>
        </cdr:cNvPr>
        <cdr:cNvSpPr txBox="1"/>
      </cdr:nvSpPr>
      <cdr:spPr>
        <a:xfrm xmlns:a="http://schemas.openxmlformats.org/drawingml/2006/main">
          <a:off x="9285509" y="2055594"/>
          <a:ext cx="635457" cy="37146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cs typeface="Arial" panose="020B0604020202020204" pitchFamily="34" charset="0"/>
            </a:rPr>
            <a:t>***</a:t>
          </a:r>
        </a:p>
      </cdr:txBody>
    </cdr:sp>
  </cdr:relSizeAnchor>
  <cdr:relSizeAnchor xmlns:cdr="http://schemas.openxmlformats.org/drawingml/2006/chartDrawing">
    <cdr:from>
      <cdr:x>0.6255</cdr:x>
      <cdr:y>0.32965</cdr:y>
    </cdr:from>
    <cdr:to>
      <cdr:x>0.6801</cdr:x>
      <cdr:y>0.37493</cdr:y>
    </cdr:to>
    <cdr:sp macro="" textlink="">
      <cdr:nvSpPr>
        <cdr:cNvPr id="5" name="TextBox 1">
          <a:extLst xmlns:a="http://schemas.openxmlformats.org/drawingml/2006/main">
            <a:ext uri="{FF2B5EF4-FFF2-40B4-BE49-F238E27FC236}">
              <a16:creationId xmlns:a16="http://schemas.microsoft.com/office/drawing/2014/main" id="{2B705E8B-72F9-FF9E-F5B4-8DBD3ECF37C8}"/>
            </a:ext>
          </a:extLst>
        </cdr:cNvPr>
        <cdr:cNvSpPr txBox="1"/>
      </cdr:nvSpPr>
      <cdr:spPr>
        <a:xfrm xmlns:a="http://schemas.openxmlformats.org/drawingml/2006/main">
          <a:off x="6863485" y="2110012"/>
          <a:ext cx="599126" cy="28983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cs typeface="Arial" panose="020B0604020202020204" pitchFamily="34" charset="0"/>
            </a:rPr>
            <a:t>**</a:t>
          </a:r>
        </a:p>
      </cdr:txBody>
    </cdr:sp>
  </cdr:relSizeAnchor>
</c:userShapes>
</file>

<file path=xl/drawings/drawing73.xml><?xml version="1.0" encoding="utf-8"?>
<xdr:wsDr xmlns:xdr="http://schemas.openxmlformats.org/drawingml/2006/spreadsheetDrawing" xmlns:a="http://schemas.openxmlformats.org/drawingml/2006/main">
  <xdr:twoCellAnchor>
    <xdr:from>
      <xdr:col>0</xdr:col>
      <xdr:colOff>24947</xdr:colOff>
      <xdr:row>1</xdr:row>
      <xdr:rowOff>21316</xdr:rowOff>
    </xdr:from>
    <xdr:to>
      <xdr:col>16</xdr:col>
      <xdr:colOff>520247</xdr:colOff>
      <xdr:row>28</xdr:row>
      <xdr:rowOff>108402</xdr:rowOff>
    </xdr:to>
    <xdr:graphicFrame macro="">
      <xdr:nvGraphicFramePr>
        <xdr:cNvPr id="2" name="Chart 1">
          <a:extLst>
            <a:ext uri="{FF2B5EF4-FFF2-40B4-BE49-F238E27FC236}">
              <a16:creationId xmlns:a16="http://schemas.microsoft.com/office/drawing/2014/main" id="{F71EB125-8AF6-4982-AAEB-4D46954A1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4.xml><?xml version="1.0" encoding="utf-8"?>
<c:userShapes xmlns:c="http://schemas.openxmlformats.org/drawingml/2006/chart">
  <cdr:relSizeAnchor xmlns:cdr="http://schemas.openxmlformats.org/drawingml/2006/chartDrawing">
    <cdr:from>
      <cdr:x>0.0046</cdr:x>
      <cdr:y>0.00784</cdr:y>
    </cdr:from>
    <cdr:to>
      <cdr:x>0.4888</cdr:x>
      <cdr:y>0.08801</cdr:y>
    </cdr:to>
    <cdr:sp macro="" textlink="">
      <cdr:nvSpPr>
        <cdr:cNvPr id="2" name="TextBox 1">
          <a:extLst xmlns:a="http://schemas.openxmlformats.org/drawingml/2006/main">
            <a:ext uri="{FF2B5EF4-FFF2-40B4-BE49-F238E27FC236}">
              <a16:creationId xmlns:a16="http://schemas.microsoft.com/office/drawing/2014/main" id="{A5FDEC40-F137-1919-EB1E-6A86506646D5}"/>
            </a:ext>
          </a:extLst>
        </cdr:cNvPr>
        <cdr:cNvSpPr txBox="1"/>
      </cdr:nvSpPr>
      <cdr:spPr>
        <a:xfrm xmlns:a="http://schemas.openxmlformats.org/drawingml/2006/main">
          <a:off x="50449" y="53072"/>
          <a:ext cx="5313033" cy="54246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Percentage points of GDP</a:t>
          </a:r>
        </a:p>
      </cdr:txBody>
    </cdr:sp>
  </cdr:relSizeAnchor>
  <cdr:relSizeAnchor xmlns:cdr="http://schemas.openxmlformats.org/drawingml/2006/chartDrawing">
    <cdr:from>
      <cdr:x>0.15344</cdr:x>
      <cdr:y>0.0788</cdr:y>
    </cdr:from>
    <cdr:to>
      <cdr:x>0.19455</cdr:x>
      <cdr:y>0.11691</cdr:y>
    </cdr:to>
    <cdr:sp macro="" textlink="">
      <cdr:nvSpPr>
        <cdr:cNvPr id="3" name="TextBox 1">
          <a:extLst xmlns:a="http://schemas.openxmlformats.org/drawingml/2006/main">
            <a:ext uri="{FF2B5EF4-FFF2-40B4-BE49-F238E27FC236}">
              <a16:creationId xmlns:a16="http://schemas.microsoft.com/office/drawing/2014/main" id="{EDFDBBCF-1271-49B9-A4AD-008488C9043E}"/>
            </a:ext>
          </a:extLst>
        </cdr:cNvPr>
        <cdr:cNvSpPr txBox="1"/>
      </cdr:nvSpPr>
      <cdr:spPr>
        <a:xfrm xmlns:a="http://schemas.openxmlformats.org/drawingml/2006/main">
          <a:off x="1683700" y="504383"/>
          <a:ext cx="451092" cy="24393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cs typeface="Arial" panose="020B0604020202020204" pitchFamily="34" charset="0"/>
            </a:rPr>
            <a:t>**</a:t>
          </a:r>
        </a:p>
      </cdr:txBody>
    </cdr:sp>
  </cdr:relSizeAnchor>
  <cdr:relSizeAnchor xmlns:cdr="http://schemas.openxmlformats.org/drawingml/2006/chartDrawing">
    <cdr:from>
      <cdr:x>0.84181</cdr:x>
      <cdr:y>0.24185</cdr:y>
    </cdr:from>
    <cdr:to>
      <cdr:x>0.89389</cdr:x>
      <cdr:y>0.29004</cdr:y>
    </cdr:to>
    <cdr:sp macro="" textlink="">
      <cdr:nvSpPr>
        <cdr:cNvPr id="4" name="TextBox 1">
          <a:extLst xmlns:a="http://schemas.openxmlformats.org/drawingml/2006/main">
            <a:ext uri="{FF2B5EF4-FFF2-40B4-BE49-F238E27FC236}">
              <a16:creationId xmlns:a16="http://schemas.microsoft.com/office/drawing/2014/main" id="{80A931F4-215F-34A1-374F-69C007F68BF4}"/>
            </a:ext>
          </a:extLst>
        </cdr:cNvPr>
        <cdr:cNvSpPr txBox="1"/>
      </cdr:nvSpPr>
      <cdr:spPr>
        <a:xfrm xmlns:a="http://schemas.openxmlformats.org/drawingml/2006/main">
          <a:off x="9236985" y="1548039"/>
          <a:ext cx="571500" cy="30842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3300">
              <a:effectLst/>
              <a:latin typeface="Arial" panose="020B0604020202020204" pitchFamily="34" charset="0"/>
              <a:ea typeface="+mn-ea"/>
              <a:cs typeface="Arial" panose="020B0604020202020204" pitchFamily="34" charset="0"/>
            </a:rPr>
            <a:t>***</a:t>
          </a:r>
          <a:endParaRPr lang="en-US" sz="3300">
            <a:effectLst/>
            <a:latin typeface="Arial" panose="020B0604020202020204" pitchFamily="34" charset="0"/>
            <a:cs typeface="Arial" panose="020B0604020202020204" pitchFamily="34" charset="0"/>
          </a:endParaRPr>
        </a:p>
        <a:p xmlns:a="http://schemas.openxmlformats.org/drawingml/2006/main">
          <a:endParaRPr lang="en-US" sz="2000"/>
        </a:p>
      </cdr:txBody>
    </cdr:sp>
  </cdr:relSizeAnchor>
</c:userShapes>
</file>

<file path=xl/drawings/drawing75.xml><?xml version="1.0" encoding="utf-8"?>
<xdr:wsDr xmlns:xdr="http://schemas.openxmlformats.org/drawingml/2006/spreadsheetDrawing" xmlns:a="http://schemas.openxmlformats.org/drawingml/2006/main">
  <xdr:twoCellAnchor>
    <xdr:from>
      <xdr:col>0</xdr:col>
      <xdr:colOff>37647</xdr:colOff>
      <xdr:row>1</xdr:row>
      <xdr:rowOff>21317</xdr:rowOff>
    </xdr:from>
    <xdr:to>
      <xdr:col>16</xdr:col>
      <xdr:colOff>179161</xdr:colOff>
      <xdr:row>30</xdr:row>
      <xdr:rowOff>108403</xdr:rowOff>
    </xdr:to>
    <xdr:graphicFrame macro="">
      <xdr:nvGraphicFramePr>
        <xdr:cNvPr id="2" name="Chart 1">
          <a:extLst>
            <a:ext uri="{FF2B5EF4-FFF2-40B4-BE49-F238E27FC236}">
              <a16:creationId xmlns:a16="http://schemas.microsoft.com/office/drawing/2014/main" id="{D2BF09C9-D1EF-4B6D-B6E0-BEE1C1AA3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6.xml><?xml version="1.0" encoding="utf-8"?>
<c:userShapes xmlns:c="http://schemas.openxmlformats.org/drawingml/2006/chart">
  <cdr:relSizeAnchor xmlns:cdr="http://schemas.openxmlformats.org/drawingml/2006/chartDrawing">
    <cdr:from>
      <cdr:x>0.0046</cdr:x>
      <cdr:y>0.00784</cdr:y>
    </cdr:from>
    <cdr:to>
      <cdr:x>0.29196</cdr:x>
      <cdr:y>0.09048</cdr:y>
    </cdr:to>
    <cdr:sp macro="" textlink="">
      <cdr:nvSpPr>
        <cdr:cNvPr id="2" name="TextBox 1">
          <a:extLst xmlns:a="http://schemas.openxmlformats.org/drawingml/2006/main">
            <a:ext uri="{FF2B5EF4-FFF2-40B4-BE49-F238E27FC236}">
              <a16:creationId xmlns:a16="http://schemas.microsoft.com/office/drawing/2014/main" id="{5F9EA8D1-69D2-5A39-5E8F-6E4EADA10E00}"/>
            </a:ext>
          </a:extLst>
        </cdr:cNvPr>
        <cdr:cNvSpPr txBox="1"/>
      </cdr:nvSpPr>
      <cdr:spPr>
        <a:xfrm xmlns:a="http://schemas.openxmlformats.org/drawingml/2006/main">
          <a:off x="50691" y="50053"/>
          <a:ext cx="3168305" cy="52734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77.xml><?xml version="1.0" encoding="utf-8"?>
<xdr:wsDr xmlns:xdr="http://schemas.openxmlformats.org/drawingml/2006/spreadsheetDrawing" xmlns:a="http://schemas.openxmlformats.org/drawingml/2006/main">
  <xdr:twoCellAnchor>
    <xdr:from>
      <xdr:col>0</xdr:col>
      <xdr:colOff>45357</xdr:colOff>
      <xdr:row>1</xdr:row>
      <xdr:rowOff>39461</xdr:rowOff>
    </xdr:from>
    <xdr:to>
      <xdr:col>17</xdr:col>
      <xdr:colOff>377371</xdr:colOff>
      <xdr:row>30</xdr:row>
      <xdr:rowOff>126547</xdr:rowOff>
    </xdr:to>
    <xdr:graphicFrame macro="">
      <xdr:nvGraphicFramePr>
        <xdr:cNvPr id="2" name="Chart 1">
          <a:extLst>
            <a:ext uri="{FF2B5EF4-FFF2-40B4-BE49-F238E27FC236}">
              <a16:creationId xmlns:a16="http://schemas.microsoft.com/office/drawing/2014/main" id="{74D3286C-0A10-448D-95CA-5C978C3C28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8.xml><?xml version="1.0" encoding="utf-8"?>
<c:userShapes xmlns:c="http://schemas.openxmlformats.org/drawingml/2006/chart">
  <cdr:relSizeAnchor xmlns:cdr="http://schemas.openxmlformats.org/drawingml/2006/chartDrawing">
    <cdr:from>
      <cdr:x>0.0046</cdr:x>
      <cdr:y>0.00784</cdr:y>
    </cdr:from>
    <cdr:to>
      <cdr:x>0.29998</cdr:x>
      <cdr:y>0.09162</cdr:y>
    </cdr:to>
    <cdr:sp macro="" textlink="">
      <cdr:nvSpPr>
        <cdr:cNvPr id="2" name="TextBox 1">
          <a:extLst xmlns:a="http://schemas.openxmlformats.org/drawingml/2006/main">
            <a:ext uri="{FF2B5EF4-FFF2-40B4-BE49-F238E27FC236}">
              <a16:creationId xmlns:a16="http://schemas.microsoft.com/office/drawing/2014/main" id="{0310A7EF-EC44-4903-56EC-5E8045C2732E}"/>
            </a:ext>
          </a:extLst>
        </cdr:cNvPr>
        <cdr:cNvSpPr txBox="1"/>
      </cdr:nvSpPr>
      <cdr:spPr>
        <a:xfrm xmlns:a="http://schemas.openxmlformats.org/drawingml/2006/main">
          <a:off x="50450" y="50202"/>
          <a:ext cx="3241118" cy="53626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79.xml><?xml version="1.0" encoding="utf-8"?>
<xdr:wsDr xmlns:xdr="http://schemas.openxmlformats.org/drawingml/2006/spreadsheetDrawing" xmlns:a="http://schemas.openxmlformats.org/drawingml/2006/main">
  <xdr:twoCellAnchor>
    <xdr:from>
      <xdr:col>0</xdr:col>
      <xdr:colOff>45357</xdr:colOff>
      <xdr:row>1</xdr:row>
      <xdr:rowOff>18596</xdr:rowOff>
    </xdr:from>
    <xdr:to>
      <xdr:col>17</xdr:col>
      <xdr:colOff>377371</xdr:colOff>
      <xdr:row>30</xdr:row>
      <xdr:rowOff>105682</xdr:rowOff>
    </xdr:to>
    <xdr:graphicFrame macro="">
      <xdr:nvGraphicFramePr>
        <xdr:cNvPr id="2" name="Chart 1">
          <a:extLst>
            <a:ext uri="{FF2B5EF4-FFF2-40B4-BE49-F238E27FC236}">
              <a16:creationId xmlns:a16="http://schemas.microsoft.com/office/drawing/2014/main" id="{0A84AC8F-3CB7-457F-BC7B-1CCDD6630D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0.0046</cdr:x>
      <cdr:y>0.00784</cdr:y>
    </cdr:from>
    <cdr:to>
      <cdr:x>0.16552</cdr:x>
      <cdr:y>0.1146</cdr:y>
    </cdr:to>
    <cdr:sp macro="" textlink="">
      <cdr:nvSpPr>
        <cdr:cNvPr id="2" name="TextBox 1">
          <a:extLst xmlns:a="http://schemas.openxmlformats.org/drawingml/2006/main">
            <a:ext uri="{FF2B5EF4-FFF2-40B4-BE49-F238E27FC236}">
              <a16:creationId xmlns:a16="http://schemas.microsoft.com/office/drawing/2014/main" id="{5EF64B65-2080-3072-9F43-0071CADCCAED}"/>
            </a:ext>
          </a:extLst>
        </cdr:cNvPr>
        <cdr:cNvSpPr txBox="1"/>
      </cdr:nvSpPr>
      <cdr:spPr>
        <a:xfrm xmlns:a="http://schemas.openxmlformats.org/drawingml/2006/main">
          <a:off x="51998" y="48190"/>
          <a:ext cx="1819025" cy="65620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 gross</a:t>
          </a:r>
        </a:p>
      </cdr:txBody>
    </cdr:sp>
  </cdr:relSizeAnchor>
  <cdr:relSizeAnchor xmlns:cdr="http://schemas.openxmlformats.org/drawingml/2006/chartDrawing">
    <cdr:from>
      <cdr:x>0.58437</cdr:x>
      <cdr:y>0.00938</cdr:y>
    </cdr:from>
    <cdr:to>
      <cdr:x>1</cdr:x>
      <cdr:y>0.09059</cdr:y>
    </cdr:to>
    <cdr:sp macro="" textlink="">
      <cdr:nvSpPr>
        <cdr:cNvPr id="4" name="TextBox 1">
          <a:extLst xmlns:a="http://schemas.openxmlformats.org/drawingml/2006/main">
            <a:ext uri="{FF2B5EF4-FFF2-40B4-BE49-F238E27FC236}">
              <a16:creationId xmlns:a16="http://schemas.microsoft.com/office/drawing/2014/main" id="{70E4F861-0CED-D008-415F-82DE0BA40EE5}"/>
            </a:ext>
          </a:extLst>
        </cdr:cNvPr>
        <cdr:cNvSpPr txBox="1"/>
      </cdr:nvSpPr>
      <cdr:spPr>
        <a:xfrm xmlns:a="http://schemas.openxmlformats.org/drawingml/2006/main">
          <a:off x="6412139" y="60040"/>
          <a:ext cx="4560661" cy="519808"/>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300">
              <a:latin typeface="Arial" panose="020B0604020202020204" pitchFamily="34" charset="0"/>
            </a:rPr>
            <a:t>% of people ages 15-24</a:t>
          </a:r>
        </a:p>
      </cdr:txBody>
    </cdr:sp>
  </cdr:relSizeAnchor>
</c:userShapes>
</file>

<file path=xl/drawings/drawing80.xml><?xml version="1.0" encoding="utf-8"?>
<c:userShapes xmlns:c="http://schemas.openxmlformats.org/drawingml/2006/chart">
  <cdr:relSizeAnchor xmlns:cdr="http://schemas.openxmlformats.org/drawingml/2006/chartDrawing">
    <cdr:from>
      <cdr:x>0.0046</cdr:x>
      <cdr:y>0.00784</cdr:y>
    </cdr:from>
    <cdr:to>
      <cdr:x>0.29554</cdr:x>
      <cdr:y>0.09901</cdr:y>
    </cdr:to>
    <cdr:sp macro="" textlink="">
      <cdr:nvSpPr>
        <cdr:cNvPr id="2" name="TextBox 1">
          <a:extLst xmlns:a="http://schemas.openxmlformats.org/drawingml/2006/main">
            <a:ext uri="{FF2B5EF4-FFF2-40B4-BE49-F238E27FC236}">
              <a16:creationId xmlns:a16="http://schemas.microsoft.com/office/drawing/2014/main" id="{F233C0EB-C057-F857-561E-D019A6C31999}"/>
            </a:ext>
          </a:extLst>
        </cdr:cNvPr>
        <cdr:cNvSpPr txBox="1"/>
      </cdr:nvSpPr>
      <cdr:spPr>
        <a:xfrm xmlns:a="http://schemas.openxmlformats.org/drawingml/2006/main">
          <a:off x="50642" y="50054"/>
          <a:ext cx="3204640" cy="581772"/>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81.xml><?xml version="1.0" encoding="utf-8"?>
<xdr:wsDr xmlns:xdr="http://schemas.openxmlformats.org/drawingml/2006/spreadsheetDrawing" xmlns:a="http://schemas.openxmlformats.org/drawingml/2006/main">
  <xdr:twoCellAnchor>
    <xdr:from>
      <xdr:col>0</xdr:col>
      <xdr:colOff>43090</xdr:colOff>
      <xdr:row>1</xdr:row>
      <xdr:rowOff>32655</xdr:rowOff>
    </xdr:from>
    <xdr:to>
      <xdr:col>17</xdr:col>
      <xdr:colOff>136979</xdr:colOff>
      <xdr:row>30</xdr:row>
      <xdr:rowOff>119741</xdr:rowOff>
    </xdr:to>
    <xdr:graphicFrame macro="">
      <xdr:nvGraphicFramePr>
        <xdr:cNvPr id="2" name="Chart 1">
          <a:extLst>
            <a:ext uri="{FF2B5EF4-FFF2-40B4-BE49-F238E27FC236}">
              <a16:creationId xmlns:a16="http://schemas.microsoft.com/office/drawing/2014/main" id="{083F0949-C1AA-42CD-A318-41C961F11C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2.xml><?xml version="1.0" encoding="utf-8"?>
<c:userShapes xmlns:c="http://schemas.openxmlformats.org/drawingml/2006/chart">
  <cdr:relSizeAnchor xmlns:cdr="http://schemas.openxmlformats.org/drawingml/2006/chartDrawing">
    <cdr:from>
      <cdr:x>0.0046</cdr:x>
      <cdr:y>0.00784</cdr:y>
    </cdr:from>
    <cdr:to>
      <cdr:x>0.38571</cdr:x>
      <cdr:y>0.09942</cdr:y>
    </cdr:to>
    <cdr:sp macro="" textlink="">
      <cdr:nvSpPr>
        <cdr:cNvPr id="2" name="TextBox 1">
          <a:extLst xmlns:a="http://schemas.openxmlformats.org/drawingml/2006/main">
            <a:ext uri="{FF2B5EF4-FFF2-40B4-BE49-F238E27FC236}">
              <a16:creationId xmlns:a16="http://schemas.microsoft.com/office/drawing/2014/main" id="{164CB28E-0A28-C7C0-D442-B1D46C9DDBE6}"/>
            </a:ext>
          </a:extLst>
        </cdr:cNvPr>
        <cdr:cNvSpPr txBox="1"/>
      </cdr:nvSpPr>
      <cdr:spPr>
        <a:xfrm xmlns:a="http://schemas.openxmlformats.org/drawingml/2006/main">
          <a:off x="50449" y="50203"/>
          <a:ext cx="4181825" cy="58616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revenues</a:t>
          </a:r>
        </a:p>
      </cdr:txBody>
    </cdr:sp>
  </cdr:relSizeAnchor>
</c:userShapes>
</file>

<file path=xl/drawings/drawing83.xml><?xml version="1.0" encoding="utf-8"?>
<xdr:wsDr xmlns:xdr="http://schemas.openxmlformats.org/drawingml/2006/spreadsheetDrawing" xmlns:a="http://schemas.openxmlformats.org/drawingml/2006/main">
  <xdr:twoCellAnchor>
    <xdr:from>
      <xdr:col>0</xdr:col>
      <xdr:colOff>24040</xdr:colOff>
      <xdr:row>1</xdr:row>
      <xdr:rowOff>28121</xdr:rowOff>
    </xdr:from>
    <xdr:to>
      <xdr:col>17</xdr:col>
      <xdr:colOff>356054</xdr:colOff>
      <xdr:row>30</xdr:row>
      <xdr:rowOff>115207</xdr:rowOff>
    </xdr:to>
    <xdr:graphicFrame macro="">
      <xdr:nvGraphicFramePr>
        <xdr:cNvPr id="2" name="Chart 1">
          <a:extLst>
            <a:ext uri="{FF2B5EF4-FFF2-40B4-BE49-F238E27FC236}">
              <a16:creationId xmlns:a16="http://schemas.microsoft.com/office/drawing/2014/main" id="{2CFDEAE7-B691-45EC-A9CF-7F6D176A3C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4.xml><?xml version="1.0" encoding="utf-8"?>
<c:userShapes xmlns:c="http://schemas.openxmlformats.org/drawingml/2006/chart">
  <cdr:relSizeAnchor xmlns:cdr="http://schemas.openxmlformats.org/drawingml/2006/chartDrawing">
    <cdr:from>
      <cdr:x>0.0046</cdr:x>
      <cdr:y>0.00784</cdr:y>
    </cdr:from>
    <cdr:to>
      <cdr:x>0.35785</cdr:x>
      <cdr:y>0.09162</cdr:y>
    </cdr:to>
    <cdr:sp macro="" textlink="">
      <cdr:nvSpPr>
        <cdr:cNvPr id="2" name="TextBox 1">
          <a:extLst xmlns:a="http://schemas.openxmlformats.org/drawingml/2006/main">
            <a:ext uri="{FF2B5EF4-FFF2-40B4-BE49-F238E27FC236}">
              <a16:creationId xmlns:a16="http://schemas.microsoft.com/office/drawing/2014/main" id="{73D0345E-62EB-8BA0-629B-D5AD6BF79BE1}"/>
            </a:ext>
          </a:extLst>
        </cdr:cNvPr>
        <cdr:cNvSpPr txBox="1"/>
      </cdr:nvSpPr>
      <cdr:spPr>
        <a:xfrm xmlns:a="http://schemas.openxmlformats.org/drawingml/2006/main">
          <a:off x="50450" y="50203"/>
          <a:ext cx="3876117" cy="53626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expense</a:t>
          </a:r>
        </a:p>
      </cdr:txBody>
    </cdr:sp>
  </cdr:relSizeAnchor>
</c:userShapes>
</file>

<file path=xl/drawings/drawing85.xml><?xml version="1.0" encoding="utf-8"?>
<xdr:wsDr xmlns:xdr="http://schemas.openxmlformats.org/drawingml/2006/spreadsheetDrawing" xmlns:a="http://schemas.openxmlformats.org/drawingml/2006/main">
  <xdr:twoCellAnchor>
    <xdr:from>
      <xdr:col>0</xdr:col>
      <xdr:colOff>40822</xdr:colOff>
      <xdr:row>1</xdr:row>
      <xdr:rowOff>7256</xdr:rowOff>
    </xdr:from>
    <xdr:to>
      <xdr:col>17</xdr:col>
      <xdr:colOff>372836</xdr:colOff>
      <xdr:row>30</xdr:row>
      <xdr:rowOff>94342</xdr:rowOff>
    </xdr:to>
    <xdr:graphicFrame macro="">
      <xdr:nvGraphicFramePr>
        <xdr:cNvPr id="2" name="Chart 1">
          <a:extLst>
            <a:ext uri="{FF2B5EF4-FFF2-40B4-BE49-F238E27FC236}">
              <a16:creationId xmlns:a16="http://schemas.microsoft.com/office/drawing/2014/main" id="{2B617226-A13F-472A-AC68-A80A802C52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6.xml><?xml version="1.0" encoding="utf-8"?>
<c:userShapes xmlns:c="http://schemas.openxmlformats.org/drawingml/2006/chart">
  <cdr:relSizeAnchor xmlns:cdr="http://schemas.openxmlformats.org/drawingml/2006/chartDrawing">
    <cdr:from>
      <cdr:x>0.00212</cdr:x>
      <cdr:y>0</cdr:y>
    </cdr:from>
    <cdr:to>
      <cdr:x>0.39393</cdr:x>
      <cdr:y>0.10301</cdr:y>
    </cdr:to>
    <cdr:sp macro="" textlink="">
      <cdr:nvSpPr>
        <cdr:cNvPr id="2" name="TextBox 1">
          <a:extLst xmlns:a="http://schemas.openxmlformats.org/drawingml/2006/main">
            <a:ext uri="{FF2B5EF4-FFF2-40B4-BE49-F238E27FC236}">
              <a16:creationId xmlns:a16="http://schemas.microsoft.com/office/drawing/2014/main" id="{E11F144A-D1B6-AF54-D9AA-922F8430C3AF}"/>
            </a:ext>
          </a:extLst>
        </cdr:cNvPr>
        <cdr:cNvSpPr txBox="1"/>
      </cdr:nvSpPr>
      <cdr:spPr>
        <a:xfrm xmlns:a="http://schemas.openxmlformats.org/drawingml/2006/main">
          <a:off x="23254" y="0"/>
          <a:ext cx="4299253" cy="65934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Thousands</a:t>
          </a:r>
        </a:p>
      </cdr:txBody>
    </cdr:sp>
  </cdr:relSizeAnchor>
</c:userShapes>
</file>

<file path=xl/drawings/drawing87.xml><?xml version="1.0" encoding="utf-8"?>
<xdr:wsDr xmlns:xdr="http://schemas.openxmlformats.org/drawingml/2006/spreadsheetDrawing" xmlns:a="http://schemas.openxmlformats.org/drawingml/2006/main">
  <xdr:twoCellAnchor>
    <xdr:from>
      <xdr:col>0</xdr:col>
      <xdr:colOff>6803</xdr:colOff>
      <xdr:row>1</xdr:row>
      <xdr:rowOff>38553</xdr:rowOff>
    </xdr:from>
    <xdr:to>
      <xdr:col>17</xdr:col>
      <xdr:colOff>161924</xdr:colOff>
      <xdr:row>30</xdr:row>
      <xdr:rowOff>125639</xdr:rowOff>
    </xdr:to>
    <xdr:graphicFrame macro="">
      <xdr:nvGraphicFramePr>
        <xdr:cNvPr id="2" name="Chart 1">
          <a:extLst>
            <a:ext uri="{FF2B5EF4-FFF2-40B4-BE49-F238E27FC236}">
              <a16:creationId xmlns:a16="http://schemas.microsoft.com/office/drawing/2014/main" id="{1A2F2B56-F7EC-4E78-A394-D1BF3D46BA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8.xml><?xml version="1.0" encoding="utf-8"?>
<c:userShapes xmlns:c="http://schemas.openxmlformats.org/drawingml/2006/chart">
  <cdr:relSizeAnchor xmlns:cdr="http://schemas.openxmlformats.org/drawingml/2006/chartDrawing">
    <cdr:from>
      <cdr:x>0.0046</cdr:x>
      <cdr:y>0.00784</cdr:y>
    </cdr:from>
    <cdr:to>
      <cdr:x>0.29253</cdr:x>
      <cdr:y>0.10023</cdr:y>
    </cdr:to>
    <cdr:sp macro="" textlink="">
      <cdr:nvSpPr>
        <cdr:cNvPr id="2" name="TextBox 1">
          <a:extLst xmlns:a="http://schemas.openxmlformats.org/drawingml/2006/main">
            <a:ext uri="{FF2B5EF4-FFF2-40B4-BE49-F238E27FC236}">
              <a16:creationId xmlns:a16="http://schemas.microsoft.com/office/drawing/2014/main" id="{E067F30D-B8B9-6607-B90F-CC894CB9FE70}"/>
            </a:ext>
          </a:extLst>
        </cdr:cNvPr>
        <cdr:cNvSpPr txBox="1"/>
      </cdr:nvSpPr>
      <cdr:spPr>
        <a:xfrm xmlns:a="http://schemas.openxmlformats.org/drawingml/2006/main">
          <a:off x="50650" y="50224"/>
          <a:ext cx="3171976" cy="59157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89.xml><?xml version="1.0" encoding="utf-8"?>
<xdr:wsDr xmlns:xdr="http://schemas.openxmlformats.org/drawingml/2006/spreadsheetDrawing" xmlns:a="http://schemas.openxmlformats.org/drawingml/2006/main">
  <xdr:twoCellAnchor>
    <xdr:from>
      <xdr:col>0</xdr:col>
      <xdr:colOff>19504</xdr:colOff>
      <xdr:row>1</xdr:row>
      <xdr:rowOff>30389</xdr:rowOff>
    </xdr:from>
    <xdr:to>
      <xdr:col>17</xdr:col>
      <xdr:colOff>351518</xdr:colOff>
      <xdr:row>30</xdr:row>
      <xdr:rowOff>117475</xdr:rowOff>
    </xdr:to>
    <xdr:graphicFrame macro="">
      <xdr:nvGraphicFramePr>
        <xdr:cNvPr id="2" name="Chart 1">
          <a:extLst>
            <a:ext uri="{FF2B5EF4-FFF2-40B4-BE49-F238E27FC236}">
              <a16:creationId xmlns:a16="http://schemas.microsoft.com/office/drawing/2014/main" id="{49EF71FE-52CE-4221-B98B-8F8FCE7CC8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40820</xdr:colOff>
      <xdr:row>1</xdr:row>
      <xdr:rowOff>34469</xdr:rowOff>
    </xdr:from>
    <xdr:to>
      <xdr:col>17</xdr:col>
      <xdr:colOff>454477</xdr:colOff>
      <xdr:row>30</xdr:row>
      <xdr:rowOff>121555</xdr:rowOff>
    </xdr:to>
    <xdr:graphicFrame macro="">
      <xdr:nvGraphicFramePr>
        <xdr:cNvPr id="2" name="Chart 1">
          <a:extLst>
            <a:ext uri="{FF2B5EF4-FFF2-40B4-BE49-F238E27FC236}">
              <a16:creationId xmlns:a16="http://schemas.microsoft.com/office/drawing/2014/main" id="{6FAEBC33-D8F5-42CC-AFB7-224AF97602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0.xml><?xml version="1.0" encoding="utf-8"?>
<c:userShapes xmlns:c="http://schemas.openxmlformats.org/drawingml/2006/chart">
  <cdr:relSizeAnchor xmlns:cdr="http://schemas.openxmlformats.org/drawingml/2006/chartDrawing">
    <cdr:from>
      <cdr:x>0.0046</cdr:x>
      <cdr:y>0.00784</cdr:y>
    </cdr:from>
    <cdr:to>
      <cdr:x>0.4058</cdr:x>
      <cdr:y>0.09304</cdr:y>
    </cdr:to>
    <cdr:sp macro="" textlink="">
      <cdr:nvSpPr>
        <cdr:cNvPr id="2" name="TextBox 1">
          <a:extLst xmlns:a="http://schemas.openxmlformats.org/drawingml/2006/main">
            <a:ext uri="{FF2B5EF4-FFF2-40B4-BE49-F238E27FC236}">
              <a16:creationId xmlns:a16="http://schemas.microsoft.com/office/drawing/2014/main" id="{ADEB8E4D-A3B5-53E1-6641-91093634B724}"/>
            </a:ext>
          </a:extLst>
        </cdr:cNvPr>
        <cdr:cNvSpPr txBox="1"/>
      </cdr:nvSpPr>
      <cdr:spPr>
        <a:xfrm xmlns:a="http://schemas.openxmlformats.org/drawingml/2006/main">
          <a:off x="50450" y="50202"/>
          <a:ext cx="4402260" cy="54533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countries</a:t>
          </a:r>
        </a:p>
      </cdr:txBody>
    </cdr:sp>
  </cdr:relSizeAnchor>
</c:userShapes>
</file>

<file path=xl/drawings/drawing91.xml><?xml version="1.0" encoding="utf-8"?>
<xdr:wsDr xmlns:xdr="http://schemas.openxmlformats.org/drawingml/2006/spreadsheetDrawing" xmlns:a="http://schemas.openxmlformats.org/drawingml/2006/main">
  <xdr:twoCellAnchor>
    <xdr:from>
      <xdr:col>0</xdr:col>
      <xdr:colOff>19505</xdr:colOff>
      <xdr:row>1</xdr:row>
      <xdr:rowOff>30388</xdr:rowOff>
    </xdr:from>
    <xdr:to>
      <xdr:col>17</xdr:col>
      <xdr:colOff>133805</xdr:colOff>
      <xdr:row>30</xdr:row>
      <xdr:rowOff>117474</xdr:rowOff>
    </xdr:to>
    <xdr:graphicFrame macro="">
      <xdr:nvGraphicFramePr>
        <xdr:cNvPr id="2" name="Chart 1">
          <a:extLst>
            <a:ext uri="{FF2B5EF4-FFF2-40B4-BE49-F238E27FC236}">
              <a16:creationId xmlns:a16="http://schemas.microsoft.com/office/drawing/2014/main" id="{2B32FD92-78A6-4393-83D2-E5B0928BD5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2.xml><?xml version="1.0" encoding="utf-8"?>
<c:userShapes xmlns:c="http://schemas.openxmlformats.org/drawingml/2006/chart">
  <cdr:relSizeAnchor xmlns:cdr="http://schemas.openxmlformats.org/drawingml/2006/chartDrawing">
    <cdr:from>
      <cdr:x>0.0046</cdr:x>
      <cdr:y>0.00784</cdr:y>
    </cdr:from>
    <cdr:to>
      <cdr:x>0.36115</cdr:x>
      <cdr:y>0.09021</cdr:y>
    </cdr:to>
    <cdr:sp macro="" textlink="">
      <cdr:nvSpPr>
        <cdr:cNvPr id="2" name="TextBox 1">
          <a:extLst xmlns:a="http://schemas.openxmlformats.org/drawingml/2006/main">
            <a:ext uri="{FF2B5EF4-FFF2-40B4-BE49-F238E27FC236}">
              <a16:creationId xmlns:a16="http://schemas.microsoft.com/office/drawing/2014/main" id="{674F5E40-A444-BE32-2DCB-EC3C7666CE15}"/>
            </a:ext>
          </a:extLst>
        </cdr:cNvPr>
        <cdr:cNvSpPr txBox="1"/>
      </cdr:nvSpPr>
      <cdr:spPr>
        <a:xfrm xmlns:a="http://schemas.openxmlformats.org/drawingml/2006/main">
          <a:off x="50450" y="50203"/>
          <a:ext cx="3912404" cy="52719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Standard deviation</a:t>
          </a:r>
        </a:p>
      </cdr:txBody>
    </cdr:sp>
  </cdr:relSizeAnchor>
</c:userShapes>
</file>

<file path=xl/drawings/drawing93.xml><?xml version="1.0" encoding="utf-8"?>
<xdr:wsDr xmlns:xdr="http://schemas.openxmlformats.org/drawingml/2006/spreadsheetDrawing" xmlns:a="http://schemas.openxmlformats.org/drawingml/2006/main">
  <xdr:twoCellAnchor>
    <xdr:from>
      <xdr:col>0</xdr:col>
      <xdr:colOff>23133</xdr:colOff>
      <xdr:row>1</xdr:row>
      <xdr:rowOff>48532</xdr:rowOff>
    </xdr:from>
    <xdr:to>
      <xdr:col>17</xdr:col>
      <xdr:colOff>491219</xdr:colOff>
      <xdr:row>30</xdr:row>
      <xdr:rowOff>135618</xdr:rowOff>
    </xdr:to>
    <xdr:graphicFrame macro="">
      <xdr:nvGraphicFramePr>
        <xdr:cNvPr id="2" name="Chart 1">
          <a:extLst>
            <a:ext uri="{FF2B5EF4-FFF2-40B4-BE49-F238E27FC236}">
              <a16:creationId xmlns:a16="http://schemas.microsoft.com/office/drawing/2014/main" id="{F4AF98D0-C6D6-4DB3-9A54-441E031367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4.xml><?xml version="1.0" encoding="utf-8"?>
<c:userShapes xmlns:c="http://schemas.openxmlformats.org/drawingml/2006/chart">
  <cdr:relSizeAnchor xmlns:cdr="http://schemas.openxmlformats.org/drawingml/2006/chartDrawing">
    <cdr:from>
      <cdr:x>0.0046</cdr:x>
      <cdr:y>0.00784</cdr:y>
    </cdr:from>
    <cdr:to>
      <cdr:x>0.30212</cdr:x>
      <cdr:y>0.20392</cdr:y>
    </cdr:to>
    <cdr:sp macro="" textlink="">
      <cdr:nvSpPr>
        <cdr:cNvPr id="2" name="TextBox 1">
          <a:extLst xmlns:a="http://schemas.openxmlformats.org/drawingml/2006/main">
            <a:ext uri="{FF2B5EF4-FFF2-40B4-BE49-F238E27FC236}">
              <a16:creationId xmlns:a16="http://schemas.microsoft.com/office/drawing/2014/main" id="{91180D0C-D981-0100-8CE1-CC1F4CD0E4EF}"/>
            </a:ext>
          </a:extLst>
        </cdr:cNvPr>
        <cdr:cNvSpPr txBox="1"/>
      </cdr:nvSpPr>
      <cdr:spPr>
        <a:xfrm xmlns:a="http://schemas.openxmlformats.org/drawingml/2006/main">
          <a:off x="50475" y="50182"/>
          <a:ext cx="3264678" cy="125506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95.xml><?xml version="1.0" encoding="utf-8"?>
<xdr:wsDr xmlns:xdr="http://schemas.openxmlformats.org/drawingml/2006/spreadsheetDrawing" xmlns:a="http://schemas.openxmlformats.org/drawingml/2006/main">
  <xdr:twoCellAnchor>
    <xdr:from>
      <xdr:col>0</xdr:col>
      <xdr:colOff>23133</xdr:colOff>
      <xdr:row>1</xdr:row>
      <xdr:rowOff>39461</xdr:rowOff>
    </xdr:from>
    <xdr:to>
      <xdr:col>17</xdr:col>
      <xdr:colOff>355147</xdr:colOff>
      <xdr:row>30</xdr:row>
      <xdr:rowOff>126547</xdr:rowOff>
    </xdr:to>
    <xdr:graphicFrame macro="">
      <xdr:nvGraphicFramePr>
        <xdr:cNvPr id="2" name="Chart 1">
          <a:extLst>
            <a:ext uri="{FF2B5EF4-FFF2-40B4-BE49-F238E27FC236}">
              <a16:creationId xmlns:a16="http://schemas.microsoft.com/office/drawing/2014/main" id="{B177C585-9598-4815-83C9-854D1A19F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6.xml><?xml version="1.0" encoding="utf-8"?>
<c:userShapes xmlns:c="http://schemas.openxmlformats.org/drawingml/2006/chart">
  <cdr:relSizeAnchor xmlns:cdr="http://schemas.openxmlformats.org/drawingml/2006/chartDrawing">
    <cdr:from>
      <cdr:x>0.0046</cdr:x>
      <cdr:y>0.00784</cdr:y>
    </cdr:from>
    <cdr:to>
      <cdr:x>0.2922</cdr:x>
      <cdr:y>0.09446</cdr:y>
    </cdr:to>
    <cdr:sp macro="" textlink="">
      <cdr:nvSpPr>
        <cdr:cNvPr id="2" name="TextBox 1">
          <a:extLst xmlns:a="http://schemas.openxmlformats.org/drawingml/2006/main">
            <a:ext uri="{FF2B5EF4-FFF2-40B4-BE49-F238E27FC236}">
              <a16:creationId xmlns:a16="http://schemas.microsoft.com/office/drawing/2014/main" id="{64F66F58-8C17-FF87-6841-7DC8B5EA6F71}"/>
            </a:ext>
          </a:extLst>
        </cdr:cNvPr>
        <cdr:cNvSpPr txBox="1"/>
      </cdr:nvSpPr>
      <cdr:spPr>
        <a:xfrm xmlns:a="http://schemas.openxmlformats.org/drawingml/2006/main">
          <a:off x="50450" y="50202"/>
          <a:ext cx="3155846" cy="55440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 of GDP</a:t>
          </a:r>
        </a:p>
      </cdr:txBody>
    </cdr:sp>
  </cdr:relSizeAnchor>
</c:userShapes>
</file>

<file path=xl/drawings/drawing97.xml><?xml version="1.0" encoding="utf-8"?>
<xdr:wsDr xmlns:xdr="http://schemas.openxmlformats.org/drawingml/2006/spreadsheetDrawing" xmlns:a="http://schemas.openxmlformats.org/drawingml/2006/main">
  <xdr:twoCellAnchor>
    <xdr:from>
      <xdr:col>0</xdr:col>
      <xdr:colOff>30948</xdr:colOff>
      <xdr:row>1</xdr:row>
      <xdr:rowOff>46422</xdr:rowOff>
    </xdr:from>
    <xdr:to>
      <xdr:col>17</xdr:col>
      <xdr:colOff>362962</xdr:colOff>
      <xdr:row>30</xdr:row>
      <xdr:rowOff>133508</xdr:rowOff>
    </xdr:to>
    <xdr:graphicFrame macro="">
      <xdr:nvGraphicFramePr>
        <xdr:cNvPr id="2" name="Chart 1">
          <a:extLst>
            <a:ext uri="{FF2B5EF4-FFF2-40B4-BE49-F238E27FC236}">
              <a16:creationId xmlns:a16="http://schemas.microsoft.com/office/drawing/2014/main" id="{6A71744B-8852-48CA-B511-9252BFE609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8.xml><?xml version="1.0" encoding="utf-8"?>
<xdr:wsDr xmlns:xdr="http://schemas.openxmlformats.org/drawingml/2006/spreadsheetDrawing" xmlns:a="http://schemas.openxmlformats.org/drawingml/2006/main">
  <xdr:twoCellAnchor>
    <xdr:from>
      <xdr:col>0</xdr:col>
      <xdr:colOff>54428</xdr:colOff>
      <xdr:row>1</xdr:row>
      <xdr:rowOff>43089</xdr:rowOff>
    </xdr:from>
    <xdr:to>
      <xdr:col>17</xdr:col>
      <xdr:colOff>386442</xdr:colOff>
      <xdr:row>31</xdr:row>
      <xdr:rowOff>116568</xdr:rowOff>
    </xdr:to>
    <xdr:graphicFrame macro="">
      <xdr:nvGraphicFramePr>
        <xdr:cNvPr id="2" name="Chart 1">
          <a:extLst>
            <a:ext uri="{FF2B5EF4-FFF2-40B4-BE49-F238E27FC236}">
              <a16:creationId xmlns:a16="http://schemas.microsoft.com/office/drawing/2014/main" id="{276DEBB5-1D26-49FB-B43F-5253F71A3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9.xml><?xml version="1.0" encoding="utf-8"?>
<c:userShapes xmlns:c="http://schemas.openxmlformats.org/drawingml/2006/chart">
  <cdr:relSizeAnchor xmlns:cdr="http://schemas.openxmlformats.org/drawingml/2006/chartDrawing">
    <cdr:from>
      <cdr:x>0</cdr:x>
      <cdr:y>0.00501</cdr:y>
    </cdr:from>
    <cdr:to>
      <cdr:x>0.16092</cdr:x>
      <cdr:y>0.20109</cdr:y>
    </cdr:to>
    <cdr:sp macro="" textlink="">
      <cdr:nvSpPr>
        <cdr:cNvPr id="2" name="TextBox 1">
          <a:extLst xmlns:a="http://schemas.openxmlformats.org/drawingml/2006/main">
            <a:ext uri="{FF2B5EF4-FFF2-40B4-BE49-F238E27FC236}">
              <a16:creationId xmlns:a16="http://schemas.microsoft.com/office/drawing/2014/main" id="{A63F5487-5648-5DA5-833D-427CEABE1D91}"/>
            </a:ext>
          </a:extLst>
        </cdr:cNvPr>
        <cdr:cNvSpPr txBox="1"/>
      </cdr:nvSpPr>
      <cdr:spPr>
        <a:xfrm xmlns:a="http://schemas.openxmlformats.org/drawingml/2006/main">
          <a:off x="0" y="32039"/>
          <a:ext cx="1765743" cy="125506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300">
              <a:latin typeface="Arial" panose="020B0604020202020204" pitchFamily="34" charset="0"/>
            </a:rPr>
            <a:t>Percent</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sp\KimR$\My%20Documents\xl%20stuff\PYRAMI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YRAMID"/>
      <sheetName val="GRAPH3"/>
      <sheetName val="GRAPH2"/>
      <sheetName val="GRAPH1"/>
    </sheetNames>
    <sheetDataSet>
      <sheetData sheetId="0" refreshError="1">
        <row r="1">
          <cell r="A1" t="str">
            <v>Table</v>
          </cell>
        </row>
        <row r="184">
          <cell r="A184" t="str">
            <v>0-4</v>
          </cell>
          <cell r="B184">
            <v>15.564337483590073</v>
          </cell>
          <cell r="C184">
            <v>14.944044267261317</v>
          </cell>
          <cell r="D184">
            <v>7.4453595975015752</v>
          </cell>
        </row>
        <row r="185">
          <cell r="A185" t="str">
            <v>5-9</v>
          </cell>
          <cell r="B185">
            <v>15.785675600616088</v>
          </cell>
          <cell r="C185">
            <v>13.125198863104645</v>
          </cell>
          <cell r="D185">
            <v>7.5512389435148597</v>
          </cell>
        </row>
        <row r="186">
          <cell r="A186" t="str">
            <v>10-14</v>
          </cell>
          <cell r="B186">
            <v>12.676992134168875</v>
          </cell>
          <cell r="C186">
            <v>9.1270477886422761</v>
          </cell>
          <cell r="D186">
            <v>6.0641684975733003</v>
          </cell>
        </row>
        <row r="187">
          <cell r="A187" t="str">
            <v>15-19</v>
          </cell>
          <cell r="B187">
            <v>7.3529229533422313</v>
          </cell>
          <cell r="C187">
            <v>6.4082047908962814</v>
          </cell>
          <cell r="D187">
            <v>3.5173456973723161</v>
          </cell>
        </row>
        <row r="188">
          <cell r="A188" t="str">
            <v>20-24</v>
          </cell>
          <cell r="B188">
            <v>7.6951897501463318</v>
          </cell>
          <cell r="C188">
            <v>8.1590690933981467</v>
          </cell>
          <cell r="D188">
            <v>3.6810725108764744</v>
          </cell>
        </row>
        <row r="189">
          <cell r="A189" t="str">
            <v>25-29</v>
          </cell>
          <cell r="B189">
            <v>8.0759437940407448</v>
          </cell>
          <cell r="C189">
            <v>9.0895144665388603</v>
          </cell>
          <cell r="D189">
            <v>3.8632100916110015</v>
          </cell>
        </row>
        <row r="190">
          <cell r="A190" t="str">
            <v>30-34</v>
          </cell>
          <cell r="B190">
            <v>7.255174092834447</v>
          </cell>
          <cell r="C190">
            <v>9.0593674883222235</v>
          </cell>
          <cell r="D190">
            <v>3.4705865328724599</v>
          </cell>
        </row>
        <row r="191">
          <cell r="A191" t="str">
            <v>35-39</v>
          </cell>
          <cell r="B191">
            <v>7.3227818990394953</v>
          </cell>
          <cell r="C191">
            <v>7.933936005518702</v>
          </cell>
          <cell r="D191">
            <v>3.5029274165962607</v>
          </cell>
        </row>
        <row r="192">
          <cell r="A192" t="str">
            <v>40-44</v>
          </cell>
          <cell r="B192">
            <v>5.8394192507670111</v>
          </cell>
          <cell r="C192">
            <v>6.467863722289513</v>
          </cell>
          <cell r="D192">
            <v>2.7933457629258056</v>
          </cell>
        </row>
        <row r="193">
          <cell r="A193" t="str">
            <v>45-49</v>
          </cell>
          <cell r="B193">
            <v>4.6776219254848996</v>
          </cell>
          <cell r="C193">
            <v>4.6615851294515256</v>
          </cell>
          <cell r="D193">
            <v>2.2375881615977198</v>
          </cell>
        </row>
        <row r="194">
          <cell r="A194" t="str">
            <v>50-54</v>
          </cell>
          <cell r="B194">
            <v>2.3282597714236566</v>
          </cell>
          <cell r="C194">
            <v>2.9852192908575113</v>
          </cell>
          <cell r="D194">
            <v>1.1137468108053072</v>
          </cell>
        </row>
        <row r="195">
          <cell r="A195" t="str">
            <v>55-59</v>
          </cell>
          <cell r="B195">
            <v>1.457522252262037</v>
          </cell>
          <cell r="C195">
            <v>2.1074475736695892</v>
          </cell>
          <cell r="D195">
            <v>0.69722063665688361</v>
          </cell>
        </row>
        <row r="196">
          <cell r="A196" t="str">
            <v>60-64</v>
          </cell>
          <cell r="B196">
            <v>1.6949696147557773</v>
          </cell>
          <cell r="C196">
            <v>2.8871914780976522</v>
          </cell>
          <cell r="D196">
            <v>0.81080600456015173</v>
          </cell>
        </row>
        <row r="197">
          <cell r="A197" t="str">
            <v>65-69</v>
          </cell>
          <cell r="B197">
            <v>1.2014872988439975</v>
          </cell>
          <cell r="C197">
            <v>1.5100561228445912</v>
          </cell>
          <cell r="D197">
            <v>0.57474370503440342</v>
          </cell>
        </row>
        <row r="198">
          <cell r="A198" t="str">
            <v>70-74</v>
          </cell>
          <cell r="B198">
            <v>0.6235954523818722</v>
          </cell>
          <cell r="C198">
            <v>0.85798567383509672</v>
          </cell>
          <cell r="D198">
            <v>0.29830324556023302</v>
          </cell>
        </row>
        <row r="199">
          <cell r="A199" t="str">
            <v>75-79</v>
          </cell>
          <cell r="B199">
            <v>0.24309653228445866</v>
          </cell>
          <cell r="C199">
            <v>0.36293352156812414</v>
          </cell>
          <cell r="D199">
            <v>0.11628770589636203</v>
          </cell>
        </row>
        <row r="200">
          <cell r="A200" t="str">
            <v>80-84</v>
          </cell>
          <cell r="B200">
            <v>0.10933877014293493</v>
          </cell>
          <cell r="C200">
            <v>0.16711185264210524</v>
          </cell>
          <cell r="D200">
            <v>5.2303315995365231E-2</v>
          </cell>
        </row>
        <row r="201">
          <cell r="A201" t="str">
            <v>85-89</v>
          </cell>
          <cell r="B201">
            <v>5.4669385071467465E-2</v>
          </cell>
          <cell r="C201">
            <v>8.3555926321052618E-2</v>
          </cell>
          <cell r="D201">
            <v>2.6151657997682615E-2</v>
          </cell>
        </row>
        <row r="202">
          <cell r="A202" t="str">
            <v>90-94</v>
          </cell>
          <cell r="B202">
            <v>2.7334692535733732E-2</v>
          </cell>
          <cell r="C202">
            <v>4.1777963160526309E-2</v>
          </cell>
          <cell r="D202">
            <v>1.3075828998841308E-2</v>
          </cell>
        </row>
        <row r="203">
          <cell r="A203" t="str">
            <v>95+</v>
          </cell>
          <cell r="B203">
            <v>1.3667346267866866E-2</v>
          </cell>
          <cell r="C203">
            <v>2.0888981580263154E-2</v>
          </cell>
          <cell r="D203">
            <v>6.5379144994206538E-3</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GEP OFFICIAL">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000000"/>
    </a:hlink>
    <a:folHlink>
      <a:srgbClr val="00000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printerSettings" Target="../printerSettings/printerSettings5.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85.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87.xml"/></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89.xml"/><Relationship Id="rId1" Type="http://schemas.openxmlformats.org/officeDocument/2006/relationships/printerSettings" Target="../printerSettings/printerSettings6.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91.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93.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9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97.xml"/><Relationship Id="rId1" Type="http://schemas.openxmlformats.org/officeDocument/2006/relationships/printerSettings" Target="../printerSettings/printerSettings7.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98.xml"/><Relationship Id="rId1" Type="http://schemas.openxmlformats.org/officeDocument/2006/relationships/printerSettings" Target="../printerSettings/printerSettings8.bin"/></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100.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102.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10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106.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108.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110.xml"/></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112.xml"/><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114.xml"/><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16.xml"/><Relationship Id="rId1" Type="http://schemas.openxmlformats.org/officeDocument/2006/relationships/printerSettings" Target="../printerSettings/printerSettings11.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118.xml"/><Relationship Id="rId1" Type="http://schemas.openxmlformats.org/officeDocument/2006/relationships/printerSettings" Target="../printerSettings/printerSettings12.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120.xml"/><Relationship Id="rId1" Type="http://schemas.openxmlformats.org/officeDocument/2006/relationships/printerSettings" Target="../printerSettings/printerSettings13.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121.xml"/><Relationship Id="rId1" Type="http://schemas.openxmlformats.org/officeDocument/2006/relationships/printerSettings" Target="../printerSettings/printerSettings14.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123.xml"/><Relationship Id="rId1" Type="http://schemas.openxmlformats.org/officeDocument/2006/relationships/printerSettings" Target="../printerSettings/printerSettings15.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125.xml"/><Relationship Id="rId1" Type="http://schemas.openxmlformats.org/officeDocument/2006/relationships/printerSettings" Target="../printerSettings/printerSettings16.bin"/></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127.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129.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131.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13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135.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137.xml"/></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139.xml"/><Relationship Id="rId1" Type="http://schemas.openxmlformats.org/officeDocument/2006/relationships/printerSettings" Target="../printerSettings/printerSettings17.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141.xml"/><Relationship Id="rId1" Type="http://schemas.openxmlformats.org/officeDocument/2006/relationships/printerSettings" Target="../printerSettings/printerSettings18.bin"/></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143.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145.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147.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149.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151.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15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155.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157.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159.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161.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163.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16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D1656-0732-43AC-A268-BA9D35954694}">
  <dimension ref="A1:L123"/>
  <sheetViews>
    <sheetView tabSelected="1" zoomScale="70" zoomScaleNormal="70" workbookViewId="0"/>
  </sheetViews>
  <sheetFormatPr defaultRowHeight="17.25" x14ac:dyDescent="0.45"/>
  <cols>
    <col min="1" max="12" width="8.73046875" style="1"/>
  </cols>
  <sheetData>
    <row r="1" spans="1:1" ht="17.649999999999999" x14ac:dyDescent="0.5">
      <c r="A1" s="3" t="s">
        <v>357</v>
      </c>
    </row>
    <row r="2" spans="1:1" x14ac:dyDescent="0.45">
      <c r="A2" s="4" t="s">
        <v>358</v>
      </c>
    </row>
    <row r="3" spans="1:1" x14ac:dyDescent="0.45">
      <c r="A3" s="4" t="s">
        <v>359</v>
      </c>
    </row>
    <row r="4" spans="1:1" x14ac:dyDescent="0.45">
      <c r="A4" s="4" t="s">
        <v>360</v>
      </c>
    </row>
    <row r="5" spans="1:1" x14ac:dyDescent="0.45">
      <c r="A5" s="4" t="s">
        <v>361</v>
      </c>
    </row>
    <row r="6" spans="1:1" x14ac:dyDescent="0.45">
      <c r="A6" s="4" t="s">
        <v>362</v>
      </c>
    </row>
    <row r="7" spans="1:1" x14ac:dyDescent="0.45">
      <c r="A7" s="4" t="s">
        <v>363</v>
      </c>
    </row>
    <row r="9" spans="1:1" ht="17.649999999999999" x14ac:dyDescent="0.5">
      <c r="A9" s="3" t="s">
        <v>368</v>
      </c>
    </row>
    <row r="10" spans="1:1" x14ac:dyDescent="0.45">
      <c r="A10" s="4" t="s">
        <v>369</v>
      </c>
    </row>
    <row r="11" spans="1:1" x14ac:dyDescent="0.45">
      <c r="A11" s="4" t="s">
        <v>370</v>
      </c>
    </row>
    <row r="12" spans="1:1" x14ac:dyDescent="0.45">
      <c r="A12" s="4" t="s">
        <v>371</v>
      </c>
    </row>
    <row r="13" spans="1:1" x14ac:dyDescent="0.45">
      <c r="A13" s="4" t="s">
        <v>372</v>
      </c>
    </row>
    <row r="14" spans="1:1" x14ac:dyDescent="0.45">
      <c r="A14" s="4" t="s">
        <v>373</v>
      </c>
    </row>
    <row r="15" spans="1:1" x14ac:dyDescent="0.45">
      <c r="A15" s="32" t="s">
        <v>374</v>
      </c>
    </row>
    <row r="17" spans="1:1" ht="17.649999999999999" x14ac:dyDescent="0.5">
      <c r="A17" s="3" t="s">
        <v>378</v>
      </c>
    </row>
    <row r="18" spans="1:1" x14ac:dyDescent="0.45">
      <c r="A18" s="4" t="s">
        <v>379</v>
      </c>
    </row>
    <row r="19" spans="1:1" x14ac:dyDescent="0.45">
      <c r="A19" s="4" t="s">
        <v>380</v>
      </c>
    </row>
    <row r="20" spans="1:1" x14ac:dyDescent="0.45">
      <c r="A20" s="4" t="s">
        <v>381</v>
      </c>
    </row>
    <row r="21" spans="1:1" x14ac:dyDescent="0.45">
      <c r="A21" s="4" t="s">
        <v>382</v>
      </c>
    </row>
    <row r="23" spans="1:1" ht="17.649999999999999" x14ac:dyDescent="0.5">
      <c r="A23" s="3" t="s">
        <v>384</v>
      </c>
    </row>
    <row r="24" spans="1:1" x14ac:dyDescent="0.45">
      <c r="A24" s="4" t="s">
        <v>385</v>
      </c>
    </row>
    <row r="25" spans="1:1" x14ac:dyDescent="0.45">
      <c r="A25" s="4" t="s">
        <v>386</v>
      </c>
    </row>
    <row r="26" spans="1:1" x14ac:dyDescent="0.45">
      <c r="A26" s="4" t="s">
        <v>387</v>
      </c>
    </row>
    <row r="27" spans="1:1" x14ac:dyDescent="0.45">
      <c r="A27" s="4" t="s">
        <v>388</v>
      </c>
    </row>
    <row r="29" spans="1:1" ht="17.649999999999999" x14ac:dyDescent="0.5">
      <c r="A29" s="3" t="s">
        <v>389</v>
      </c>
    </row>
    <row r="30" spans="1:1" x14ac:dyDescent="0.45">
      <c r="A30" s="4" t="s">
        <v>390</v>
      </c>
    </row>
    <row r="31" spans="1:1" x14ac:dyDescent="0.45">
      <c r="A31" s="4" t="s">
        <v>391</v>
      </c>
    </row>
    <row r="33" spans="1:1" ht="17.649999999999999" x14ac:dyDescent="0.5">
      <c r="A33" s="3" t="s">
        <v>393</v>
      </c>
    </row>
    <row r="34" spans="1:1" x14ac:dyDescent="0.45">
      <c r="A34" s="4" t="s">
        <v>394</v>
      </c>
    </row>
    <row r="35" spans="1:1" x14ac:dyDescent="0.45">
      <c r="A35" s="4" t="s">
        <v>395</v>
      </c>
    </row>
    <row r="36" spans="1:1" x14ac:dyDescent="0.45">
      <c r="A36" s="4" t="s">
        <v>396</v>
      </c>
    </row>
    <row r="37" spans="1:1" x14ac:dyDescent="0.45">
      <c r="A37" s="4" t="s">
        <v>397</v>
      </c>
    </row>
    <row r="39" spans="1:1" ht="17.649999999999999" x14ac:dyDescent="0.5">
      <c r="A39" s="3" t="s">
        <v>401</v>
      </c>
    </row>
    <row r="40" spans="1:1" x14ac:dyDescent="0.45">
      <c r="A40" s="4" t="s">
        <v>402</v>
      </c>
    </row>
    <row r="41" spans="1:1" x14ac:dyDescent="0.45">
      <c r="A41" s="4" t="s">
        <v>403</v>
      </c>
    </row>
    <row r="42" spans="1:1" x14ac:dyDescent="0.45">
      <c r="A42" s="4" t="s">
        <v>404</v>
      </c>
    </row>
    <row r="43" spans="1:1" x14ac:dyDescent="0.45">
      <c r="A43" s="4" t="s">
        <v>405</v>
      </c>
    </row>
    <row r="45" spans="1:1" ht="17.649999999999999" x14ac:dyDescent="0.5">
      <c r="A45" s="3" t="s">
        <v>410</v>
      </c>
    </row>
    <row r="46" spans="1:1" x14ac:dyDescent="0.45">
      <c r="A46" s="4" t="s">
        <v>411</v>
      </c>
    </row>
    <row r="47" spans="1:1" x14ac:dyDescent="0.45">
      <c r="A47" s="4" t="s">
        <v>412</v>
      </c>
    </row>
    <row r="48" spans="1:1" x14ac:dyDescent="0.45">
      <c r="A48" s="4" t="s">
        <v>413</v>
      </c>
    </row>
    <row r="49" spans="1:1" x14ac:dyDescent="0.45">
      <c r="A49" s="4" t="s">
        <v>414</v>
      </c>
    </row>
    <row r="51" spans="1:1" ht="17.649999999999999" x14ac:dyDescent="0.5">
      <c r="A51" s="3" t="s">
        <v>419</v>
      </c>
    </row>
    <row r="52" spans="1:1" x14ac:dyDescent="0.45">
      <c r="A52" s="4" t="s">
        <v>420</v>
      </c>
    </row>
    <row r="53" spans="1:1" x14ac:dyDescent="0.45">
      <c r="A53" s="4" t="s">
        <v>421</v>
      </c>
    </row>
    <row r="54" spans="1:1" x14ac:dyDescent="0.45">
      <c r="A54" s="4" t="s">
        <v>422</v>
      </c>
    </row>
    <row r="55" spans="1:1" x14ac:dyDescent="0.45">
      <c r="A55" s="4" t="s">
        <v>423</v>
      </c>
    </row>
    <row r="57" spans="1:1" ht="17.649999999999999" x14ac:dyDescent="0.5">
      <c r="A57" s="3" t="s">
        <v>427</v>
      </c>
    </row>
    <row r="58" spans="1:1" x14ac:dyDescent="0.45">
      <c r="A58" s="4" t="s">
        <v>428</v>
      </c>
    </row>
    <row r="59" spans="1:1" x14ac:dyDescent="0.45">
      <c r="A59" s="4" t="s">
        <v>429</v>
      </c>
    </row>
    <row r="60" spans="1:1" x14ac:dyDescent="0.45">
      <c r="A60" s="4" t="s">
        <v>430</v>
      </c>
    </row>
    <row r="61" spans="1:1" x14ac:dyDescent="0.45">
      <c r="A61" s="4" t="s">
        <v>431</v>
      </c>
    </row>
    <row r="63" spans="1:1" ht="17.649999999999999" x14ac:dyDescent="0.5">
      <c r="A63" s="3" t="s">
        <v>436</v>
      </c>
    </row>
    <row r="64" spans="1:1" x14ac:dyDescent="0.45">
      <c r="A64" s="4" t="s">
        <v>437</v>
      </c>
    </row>
    <row r="65" spans="1:1" x14ac:dyDescent="0.45">
      <c r="A65" s="4" t="s">
        <v>438</v>
      </c>
    </row>
    <row r="66" spans="1:1" x14ac:dyDescent="0.45">
      <c r="A66" s="4" t="s">
        <v>439</v>
      </c>
    </row>
    <row r="67" spans="1:1" x14ac:dyDescent="0.45">
      <c r="A67" s="4" t="s">
        <v>440</v>
      </c>
    </row>
    <row r="69" spans="1:1" ht="17.649999999999999" x14ac:dyDescent="0.5">
      <c r="A69" s="3" t="s">
        <v>445</v>
      </c>
    </row>
    <row r="70" spans="1:1" x14ac:dyDescent="0.45">
      <c r="A70" s="4" t="s">
        <v>446</v>
      </c>
    </row>
    <row r="71" spans="1:1" x14ac:dyDescent="0.45">
      <c r="A71" s="4" t="s">
        <v>447</v>
      </c>
    </row>
    <row r="72" spans="1:1" x14ac:dyDescent="0.45">
      <c r="A72" s="4" t="s">
        <v>448</v>
      </c>
    </row>
    <row r="73" spans="1:1" x14ac:dyDescent="0.45">
      <c r="A73" s="4" t="s">
        <v>454</v>
      </c>
    </row>
    <row r="75" spans="1:1" ht="17.649999999999999" x14ac:dyDescent="0.5">
      <c r="A75" s="3" t="s">
        <v>455</v>
      </c>
    </row>
    <row r="76" spans="1:1" x14ac:dyDescent="0.45">
      <c r="A76" s="4" t="s">
        <v>456</v>
      </c>
    </row>
    <row r="77" spans="1:1" x14ac:dyDescent="0.45">
      <c r="A77" s="4" t="s">
        <v>457</v>
      </c>
    </row>
    <row r="78" spans="1:1" x14ac:dyDescent="0.45">
      <c r="A78" s="4" t="s">
        <v>458</v>
      </c>
    </row>
    <row r="79" spans="1:1" x14ac:dyDescent="0.45">
      <c r="A79" s="4" t="s">
        <v>459</v>
      </c>
    </row>
    <row r="80" spans="1:1" x14ac:dyDescent="0.45">
      <c r="A80" s="4" t="s">
        <v>460</v>
      </c>
    </row>
    <row r="81" spans="1:1" x14ac:dyDescent="0.45">
      <c r="A81" s="4" t="s">
        <v>461</v>
      </c>
    </row>
    <row r="83" spans="1:1" ht="17.649999999999999" x14ac:dyDescent="0.5">
      <c r="A83" s="3" t="s">
        <v>462</v>
      </c>
    </row>
    <row r="84" spans="1:1" x14ac:dyDescent="0.45">
      <c r="A84" s="4" t="s">
        <v>463</v>
      </c>
    </row>
    <row r="85" spans="1:1" x14ac:dyDescent="0.45">
      <c r="A85" s="4" t="s">
        <v>464</v>
      </c>
    </row>
    <row r="86" spans="1:1" x14ac:dyDescent="0.45">
      <c r="A86" s="4" t="s">
        <v>465</v>
      </c>
    </row>
    <row r="87" spans="1:1" x14ac:dyDescent="0.45">
      <c r="A87" s="4" t="s">
        <v>466</v>
      </c>
    </row>
    <row r="89" spans="1:1" ht="17.649999999999999" x14ac:dyDescent="0.5">
      <c r="A89" s="3" t="s">
        <v>467</v>
      </c>
    </row>
    <row r="90" spans="1:1" x14ac:dyDescent="0.45">
      <c r="A90" s="4" t="s">
        <v>468</v>
      </c>
    </row>
    <row r="91" spans="1:1" x14ac:dyDescent="0.45">
      <c r="A91" s="4" t="s">
        <v>469</v>
      </c>
    </row>
    <row r="92" spans="1:1" x14ac:dyDescent="0.45">
      <c r="A92" s="4" t="s">
        <v>470</v>
      </c>
    </row>
    <row r="93" spans="1:1" x14ac:dyDescent="0.45">
      <c r="A93" s="4" t="s">
        <v>471</v>
      </c>
    </row>
    <row r="95" spans="1:1" ht="17.649999999999999" x14ac:dyDescent="0.5">
      <c r="A95" s="3" t="s">
        <v>476</v>
      </c>
    </row>
    <row r="96" spans="1:1" x14ac:dyDescent="0.45">
      <c r="A96" s="4" t="s">
        <v>477</v>
      </c>
    </row>
    <row r="97" spans="1:1" x14ac:dyDescent="0.45">
      <c r="A97" s="4" t="s">
        <v>478</v>
      </c>
    </row>
    <row r="98" spans="1:1" x14ac:dyDescent="0.45">
      <c r="A98" s="4" t="s">
        <v>479</v>
      </c>
    </row>
    <row r="99" spans="1:1" x14ac:dyDescent="0.45">
      <c r="A99" s="4" t="s">
        <v>480</v>
      </c>
    </row>
    <row r="100" spans="1:1" x14ac:dyDescent="0.45">
      <c r="A100" s="4" t="s">
        <v>481</v>
      </c>
    </row>
    <row r="101" spans="1:1" x14ac:dyDescent="0.45">
      <c r="A101" s="4" t="s">
        <v>482</v>
      </c>
    </row>
    <row r="103" spans="1:1" ht="17.649999999999999" x14ac:dyDescent="0.5">
      <c r="A103" s="3" t="s">
        <v>487</v>
      </c>
    </row>
    <row r="104" spans="1:1" x14ac:dyDescent="0.45">
      <c r="A104" s="4" t="s">
        <v>488</v>
      </c>
    </row>
    <row r="105" spans="1:1" x14ac:dyDescent="0.45">
      <c r="A105" s="4" t="s">
        <v>489</v>
      </c>
    </row>
    <row r="107" spans="1:1" ht="17.649999999999999" x14ac:dyDescent="0.5">
      <c r="A107" s="3" t="s">
        <v>490</v>
      </c>
    </row>
    <row r="108" spans="1:1" x14ac:dyDescent="0.45">
      <c r="A108" s="4" t="s">
        <v>491</v>
      </c>
    </row>
    <row r="109" spans="1:1" x14ac:dyDescent="0.45">
      <c r="A109" s="4" t="s">
        <v>492</v>
      </c>
    </row>
    <row r="110" spans="1:1" x14ac:dyDescent="0.45">
      <c r="A110" s="4" t="s">
        <v>493</v>
      </c>
    </row>
    <row r="111" spans="1:1" x14ac:dyDescent="0.45">
      <c r="A111" s="4" t="s">
        <v>494</v>
      </c>
    </row>
    <row r="113" spans="1:1" ht="17.649999999999999" x14ac:dyDescent="0.5">
      <c r="A113" s="3" t="s">
        <v>499</v>
      </c>
    </row>
    <row r="114" spans="1:1" x14ac:dyDescent="0.45">
      <c r="A114" s="32" t="s">
        <v>500</v>
      </c>
    </row>
    <row r="115" spans="1:1" x14ac:dyDescent="0.45">
      <c r="A115" s="32" t="s">
        <v>501</v>
      </c>
    </row>
    <row r="116" spans="1:1" x14ac:dyDescent="0.45">
      <c r="A116" s="32" t="s">
        <v>502</v>
      </c>
    </row>
    <row r="117" spans="1:1" x14ac:dyDescent="0.45">
      <c r="A117" s="32" t="s">
        <v>503</v>
      </c>
    </row>
    <row r="119" spans="1:1" ht="17.649999999999999" x14ac:dyDescent="0.5">
      <c r="A119" s="3" t="s">
        <v>509</v>
      </c>
    </row>
    <row r="120" spans="1:1" x14ac:dyDescent="0.45">
      <c r="A120" s="32" t="s">
        <v>510</v>
      </c>
    </row>
    <row r="121" spans="1:1" x14ac:dyDescent="0.45">
      <c r="A121" s="32" t="s">
        <v>511</v>
      </c>
    </row>
    <row r="122" spans="1:1" x14ac:dyDescent="0.45">
      <c r="A122" s="32" t="s">
        <v>512</v>
      </c>
    </row>
    <row r="123" spans="1:1" x14ac:dyDescent="0.45">
      <c r="A123" s="32" t="s">
        <v>513</v>
      </c>
    </row>
  </sheetData>
  <hyperlinks>
    <hyperlink ref="A2" location="'1.1.A'!A1" display="Figure 1.1.A Number of extreme poor" xr:uid="{F2223D2F-6353-44EA-86F1-9004174D56CC}"/>
    <hyperlink ref="A3" location="'1.1.B'!A1" display="Figure 1.1.B Real GDP per capita " xr:uid="{384CF0FE-5907-421E-BF03-FA589AA7AF01}"/>
    <hyperlink ref="A4" location="'1.1.C'!A1" display="Figure 1.1.C Health indicators " xr:uid="{66B0442A-810D-49CC-9835-C008E2C501EE}"/>
    <hyperlink ref="A5" location="'1.1.D'!A1" display="Figure 1.1.D Education indicators " xr:uid="{4580E65B-9E8B-40F7-A616-C78B5A90296A}"/>
    <hyperlink ref="A6" location="'1.1.E'!A1" display="Figure 1.1.E Electricity access " xr:uid="{7B3039F5-1834-4664-B747-81A0FAF71C85}"/>
    <hyperlink ref="A7" location="'1.1.F'!A1" display="Figure 1.1.F Food insecurity in countries experiencing conflict and conflict-free countries" xr:uid="{6DC601B9-2C94-4C8C-A256-977AD95C5CC5}"/>
    <hyperlink ref="A10" location="'1.2.A'!A1" display="Figure 1.2.A Government debt in LICs" xr:uid="{23739A6B-1A4B-45B8-BD74-3B3AAA7D8328}"/>
    <hyperlink ref="A11" location="'1.2.B'!A1" display="Figure 1.2.B Shares of EMDEs with increasing and decreasing debt-to-GDP ratios " xr:uid="{91A38223-2B52-4D42-8F12-F21E6894645B}"/>
    <hyperlink ref="A12" location="'1.2.C'!A1" display="Figure 1.2.C Composition of government debt " xr:uid="{6079F2E7-A951-4C0B-8A03-701D5C97A2A7}"/>
    <hyperlink ref="A13" location="'1.2.D'!A1" display="Figure 1.2.D Government debt " xr:uid="{41FEF0E9-4344-44E6-ADCA-160358F0BD4B}"/>
    <hyperlink ref="A14" location="'1.2.E'!A1" display="Figure 1.2.E Share of EMDEs with high government debt levels" xr:uid="{2FBB41B1-3956-4BAE-8940-58DA6DFEB9E1}"/>
    <hyperlink ref="A15" location="'1.2.F'!A1" display="Figure 1.2.F Share of EMDEs in or at risk of debt distress" xr:uid="{862C95FB-0CD8-403F-A3EF-59F3B67F9093}"/>
    <hyperlink ref="A18" location="'2.1.A'!A1" display="Figure 2.1.A Contributions to average increase in LICs’ government debt, 2011-19" xr:uid="{86789EF4-4AAF-421B-B9FA-557D48E80426}"/>
    <hyperlink ref="A19" location="'2.1.B'!A1" display="Figure 2.1.B Contributions to average increase in LICs’ government debt, 2019-23" xr:uid="{03FA5973-9EC4-441B-9476-23DBD4C0EF60}"/>
    <hyperlink ref="A20" location="'2.1.C'!A1" display="Figure 2.1.C Contribution to average increase in LICs’ government debt, 2011-23" xr:uid="{CDE6938C-E2CF-4581-914B-CA496378952C}"/>
    <hyperlink ref="A21" location="'2.1.D'!A1" display="Figure 2.1.D 2018 Projections of contributions to average increase in government debt, 2011-23" xr:uid="{26304CDF-0AE8-4131-AFD8-D1F51B90A2E8}"/>
    <hyperlink ref="A24" location="'2.2.A'!A1" display="Figure 2.2.A Contributions to average increase in government debt in LICs with rising debt, 2011-23" xr:uid="{157A82E5-6EB8-4386-9CF0-371150B86363}"/>
    <hyperlink ref="A25" location="'2.2.B'!A1" display="Figure 2.2.B Contributions to average decline in government debt in LICs with falling debt, 2011-23" xr:uid="{B51B609E-B3AA-4461-9DD0-92514D76677D}"/>
    <hyperlink ref="A26" location="'2.2.C'!A1" display="Figure 2.2.C Range of contributions to changes in government debt in LICs with rising debt, 2011-23" xr:uid="{FD575684-FFF3-47A6-9F89-E6A857538D2C}"/>
    <hyperlink ref="A27" location="'2.2.D'!A1" display="Figure 2.2.D Range of contributions to changes in government debt in LICs with falling debt, 2011-23" xr:uid="{63AD446D-4CEA-41D3-AF7E-82772D502451}"/>
    <hyperlink ref="A30" location="'2.3.A'!A1" display="Figure 2.3.A Primary fiscal balance" xr:uid="{7581C862-BD49-4376-AF5D-BA3D4D038C1B}"/>
    <hyperlink ref="A31" location="'2.3.B'!A1" display="Figure 2.3.B LIC government revenues and primary expenditures, 2010-24" xr:uid="{3A460981-A607-4276-8128-BFB4C198CDEC}"/>
    <hyperlink ref="A34" location="'2.4.A'!A1" display="Figure 2.4.A Contributions to changes in primary balance, 2011-23" xr:uid="{A7450D65-F828-413F-A868-F88BCFB57F6A}"/>
    <hyperlink ref="A35" location="'2.4.B'!A1" display="Figure 2.4.B Share of economies with deterioration in primary balances, 2011-23" xr:uid="{156AA0EA-71F2-4C1A-8F9A-B63371B73ECE}"/>
    <hyperlink ref="A36" location="'2.4.C'!A1" display="Figure 2.4.C Range of changes in primary balances, revenues, and expenditures, 2011-23" xr:uid="{184639ED-39ED-4AFA-8E52-01B9D0C28FD3}"/>
    <hyperlink ref="A37" location="'2.4.D'!A1" display="Figure 2.4.D Range of contributions to changes in LICs’ primary balances, 2011-23" xr:uid="{4723EF47-ADE5-481F-B4A8-436D66825CC7}"/>
    <hyperlink ref="A40" location="'2.5.A'!A1" display="Figure 2.5.A Value-added tax rates" xr:uid="{F9B6A6BC-CFE1-4A6E-B340-F5CA7F981316}"/>
    <hyperlink ref="A41" location="'2.5.B'!A1" display="Figure 2.5.B Tax expenditures" xr:uid="{60E2E83A-964A-4836-B729-1486E46FD9BF}"/>
    <hyperlink ref="A42" location="'2.5.C'!A1" display="Figure 2.5.C Explicit fuel subsidies " xr:uid="{2BA26E0B-3065-4480-A332-A58FC553F7BB}"/>
    <hyperlink ref="A43" location="'2.5.D'!A1" display="Figure 2.5.D Tax effort" xr:uid="{12E5CAD2-4DD4-4E05-AC6D-ECF7CAE29595}"/>
    <hyperlink ref="A46" location="'2.6.A'!A1" display="Figure 2.6.A Government revenues " xr:uid="{B1F8ACA0-EFDA-4B6D-AD5C-AD4145D6C029}"/>
    <hyperlink ref="A47" location="'2.6.B'!A1" display="Figure 2.6.B LIC government revenues, by country group" xr:uid="{562DEC64-935F-4BD9-B04C-D872004EF0F2}"/>
    <hyperlink ref="A48" location="'2.6.C'!A1" display="Figure 2.6.C Composition of tax revenues" xr:uid="{253E166D-7521-4BEB-AA30-573858061593}"/>
    <hyperlink ref="A49" location="'2.6.D'!A1" display="Figure 2.6.D Composition of total revenues" xr:uid="{6B307954-5BEE-4863-A854-A56AD63447B2}"/>
    <hyperlink ref="A52" location="'2.7.A'!A1" display="Figure 2.7.A Revenues in LICs and other EMDEs" xr:uid="{2BDE97BE-613A-4344-AB13-EE73D978A3CC}"/>
    <hyperlink ref="A53" location="'2.7.B'!A1" display="Figure 2.7.B Direct and indirect tax revenues in LICs and other EMDEs" xr:uid="{A46EC7C5-486F-47F3-B03E-E5380BAAF779}"/>
    <hyperlink ref="A54" location="'2.7.C'!A1" display="Figure 2.7.C Revenues in FCS and other LICs" xr:uid="{165733DD-E113-45B2-8DAA-8C5C4132C049}"/>
    <hyperlink ref="A55" location="'2.7.D'!A1" display="Figure 2.7.D Tax revenues and overall revenues" xr:uid="{F1CF0203-ECB4-4F89-9DEC-660CB6BF8D58}"/>
    <hyperlink ref="A58" location="'2.8.A'!A1" display="Figure 2.8.A Primary expenditures" xr:uid="{8A96AD5E-2EAA-4151-A84C-0F11FF0D44C8}"/>
    <hyperlink ref="A59" location="'2.8.B'!A1" display="Figure 2.8.B Primary expenditures in LICs, by country groups" xr:uid="{F0F54DB4-1EFF-4E20-AECC-BC13E3223813}"/>
    <hyperlink ref="A60" location="'2.8.C'!A1" display="Figure 2.8.C Net interest payments " xr:uid="{E24FD0C8-836A-4636-B98B-9DD5723DA559}"/>
    <hyperlink ref="A61" location="'2.8.D'!A1" display="Figure 2.8.D Composition of government spending" xr:uid="{F3993C0C-3F97-4B35-B603-34593A888C7D}"/>
    <hyperlink ref="A64" location="'2.9.A'!A1" display="Figure 2.9.A Number of events involving conflicts and violence" xr:uid="{A2DF270E-9827-47B4-AB26-CD6F268A1C78}"/>
    <hyperlink ref="A65" location="'2.9.B'!A1" display="Figure 2.9.B Cost of natural disasters" xr:uid="{CA1B2BE5-67E7-48C4-BFA2-2AC200BC61F5}"/>
    <hyperlink ref="A66" location="'2.9.C'!A1" display="Figure 2.9.C Share of countries that are commodity exporters" xr:uid="{F1B0F726-BAA2-411E-8DAA-8300237DDBF7}"/>
    <hyperlink ref="A67" location="'2.9.D'!A1" display="Figure 2.9.D Volatility of real GDP growth " xr:uid="{90B54A83-9A4A-4504-905D-086D22F7C900}"/>
    <hyperlink ref="A70" location="'2.10.A'!A1" display="Figure 2.10.A Government expenditure: Major spending categories, 2011-22 " xr:uid="{8A88B6BA-342D-4816-BE16-CA8C7B38B342}"/>
    <hyperlink ref="A71" location="'2.10.B'!A1" display="Figure 2.10.B Government expenditure: Major spending categories, 2011 and 2020 " xr:uid="{13E098AA-48CC-4319-BAC3-47E767185E61}"/>
    <hyperlink ref="A72" location="'2.10.C'!A1" display="Figure 2.10.C Spending efficiency, 2008-18" xr:uid="{21D159CC-5710-4504-8B74-5F10F268C4DD}"/>
    <hyperlink ref="A73" location="'2.10.D'!A1" display="Figure 2.10.D Difference in efficiency of infrastructure spending between in top and bottom quartiles of EMDEs, 2006-16" xr:uid="{AB6190FC-E506-4A25-A573-A02D9CA702EE}"/>
    <hyperlink ref="A76" location="'3.1.A'!A1" display="Figure 3.1.A Primary balances around global recessions" xr:uid="{A6C3099A-233E-4996-8AB1-4A80E1D30A6B}"/>
    <hyperlink ref="A77" location="'3.1.B'!A1" display="Figure 3.1.B Debt around global recessions" xr:uid="{47F9FAAB-D5B1-4D00-A167-36A2C3E95278}"/>
    <hyperlink ref="A78" location="'3.1.C'!A1" display="Figure 3.1.C Primary balances around conflicts" xr:uid="{A657DA6D-98B9-4992-8749-567FCD75E49A}"/>
    <hyperlink ref="A79" location="'3.1.D'!A1" display="Figure 3.1.D Debt around conflicts" xr:uid="{E35F844C-EB68-4705-B93E-7A7108AA29AF}"/>
    <hyperlink ref="A80" location="'3.1.E'!A1" display="Figure 3.1.E Primary balances around natural disasters" xr:uid="{F236D43F-D8AA-475B-9187-4C429F35A0FA}"/>
    <hyperlink ref="A81" location="'3.1.F'!A1" display="Figure 3.1.F Debt around natural disasters" xr:uid="{2F88023A-8D10-4052-A845-814505B988BD}"/>
    <hyperlink ref="A84" location="'4.1.A'!A1" display="Figure 4.1.A Personal income tax efficiency " xr:uid="{59ED6284-844F-4E41-AB67-884A96DE0440}"/>
    <hyperlink ref="A85" location="'4.1.B'!A1" display="Figure 4.1.B Consumption tax efficiency " xr:uid="{25C47B05-5E5F-4105-BD9F-EFD02A9E3059}"/>
    <hyperlink ref="A86" location="'4.1.C'!A1" display="Figure 4.1.C Trade tax efficiency " xr:uid="{87B26C8F-6077-4C25-8765-9AB4F16016E1}"/>
    <hyperlink ref="A87" location="'4.1.D'!A1" display="Figure 4.1.D Differences in fiscal indicators between EMDEs with above-median levels of informality and those below-median levels" xr:uid="{1F91E67B-5079-489F-9F84-CC9306F7DCDC}"/>
    <hyperlink ref="A90" location="'4.2.A'!A1" display="Figure 4.2.A Share of public sector in employment" xr:uid="{468303CC-EE31-4265-9A22-1E12F0B98260}"/>
    <hyperlink ref="A91" location="'4.2.B'!A1" display="Figure 4.2.B Characteristics of public sector employees" xr:uid="{79A6FDDF-61FA-49F0-82F0-AFC20CB5A88A}"/>
    <hyperlink ref="A92" location="'4.2.C'!A1" display="Figure 4.2.C Changes in public sector wage bill and government revenues" xr:uid="{FD6BE561-8014-4AB6-9034-6E357CF1E62F}"/>
    <hyperlink ref="A93" location="'4.2.D'!A1" display="Figure 4.2.D Learning outcomes and years of schooling" xr:uid="{6344B148-223A-429E-9FFF-EF9DAA8336D0}"/>
    <hyperlink ref="A96" location="'4.3.A'!A1" display="Figure 4.3.A Revenue and expenditure growth" xr:uid="{BBEB153F-03BA-4D1A-A74C-A9D3DABDA95C}"/>
    <hyperlink ref="A97" location="'4.3.B'!A1" display="Figure 4.3.B Procyclicality of government spending, 1980-2020" xr:uid="{B061F23D-ED75-44C4-8112-7A6AB2C6EB2C}"/>
    <hyperlink ref="A98" location="'4.3.C'!A1" display="Figure 4.3.C Fiscal policy volatility, 1990-2021" xr:uid="{E98E3D12-B0E8-4CC3-A2CD-C697565E6A1E}"/>
    <hyperlink ref="A99" location="'4.3.D'!A1" display="Figure 4.3.D Fiscal rules in LICs and other EMDEs" xr:uid="{228FB127-2EC6-4FC2-8E4E-AF9B895BEBE9}"/>
    <hyperlink ref="A100" location="'4.3.E'!A1" display="Figure 4.3.E SWFs in LICs and other EMDEs" xr:uid="{E075AB64-F3EB-4BF2-8F57-137D3BE9B542}"/>
    <hyperlink ref="A101" location="'4.3.F'!A1" display="Figure 4.3.F Open budget index: LICs and other EMDEs" xr:uid="{39E3C155-9EFD-49AD-94FF-3DCD6DD87C59}"/>
    <hyperlink ref="A104" location="'4.4.A'!A1" display="Figure 4.4.A Countries meeting DeMPA minimum requirements, select categories" xr:uid="{77A71C68-7229-4DCB-AE3F-AF6F608DA390}"/>
    <hyperlink ref="A105" location="'4.4.B'!A1" display="Figure 4.4.B Countries meeting DeMPA minimum requirements, select categories" xr:uid="{D287BFFF-7D41-4C7D-A93C-4443A24AE41B}"/>
    <hyperlink ref="A108" location="'4.5.A'!A1" display="Figure 4.5.A Grants received by LICs" xr:uid="{82389855-6434-4CC3-8098-591151DCE792}"/>
    <hyperlink ref="A109" location="'4.5.B'!A1" display="Figure 4.5.B Net financial flows in LICs" xr:uid="{82193FB7-C9DC-4D5B-B031-A1811561EDB5}"/>
    <hyperlink ref="A110" location="'4.5.C'!A1" display="Figure 4.5.C Investment needs to enable countries to achieve a resilient and low carbon growth path" xr:uid="{0F6465B5-BD3C-4C69-B2BE-CEF3C6141A5E}"/>
    <hyperlink ref="A111" location="'4.5.D'!A1" display="Figure 4.5.D Climate change adaptation costs" xr:uid="{785BA08F-38B1-4AE0-97A5-3107E24CC9E6}"/>
    <hyperlink ref="A114" location="B1.1.1.A!A1" display="B1.1.1.A!A1" xr:uid="{16E57856-5FB5-4C94-9221-C415EBEDC93A}"/>
    <hyperlink ref="A115" location="B1.1.1.B!A1" display="B1.1.1.B!A1" xr:uid="{C0D973C1-D7DA-4750-ABCE-E22EEEABEBCB}"/>
    <hyperlink ref="A116" location="B1.1.1.C!A1" display="Figure B1.1.1.C Cost of natural disasters" xr:uid="{F9EAFFE0-4DF8-47F0-B586-F03C0C24DA30}"/>
    <hyperlink ref="A117" location="B1.1.1.D!A1" display="Figure B1.1.1.D COVID-19 fiscal policy support" xr:uid="{4A114DBD-4DA6-4681-A186-975E40A4E67C}"/>
    <hyperlink ref="A120" location="B1.1.2.A!A1" display="Figure B1.1.2.A Risk of debt distress" xr:uid="{296C7365-EFD3-447F-8C58-9B3EBB9D6831}"/>
    <hyperlink ref="A121" location="B1.1.2.B!A1" display="Figure B1.1.2.B Resource revenues" xr:uid="{8F803B79-49C4-4852-B250-4A5E8C96511F}"/>
    <hyperlink ref="A122" location="B1.1.2.C!A1" display="Figure B1.1.2.C Working age population" xr:uid="{7821E101-07C2-48BA-B5FB-4A5C2373C001}"/>
    <hyperlink ref="A123" location="B1.1.2.D!A1" display="Figure B1.1.2.D IDA grants" xr:uid="{299B2EA0-128D-4245-BD74-14435A6EA53D}"/>
  </hyperlinks>
  <pageMargins left="0.7" right="0.7" top="0.75" bottom="0.75" header="0.3" footer="0.3"/>
  <headerFooter>
    <oddFooter>&amp;R_x000D_&amp;1#&amp;"Calibri"&amp;10&amp;K000000 Official Use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84FA1-0A50-4AB9-99D6-01524C85159E}">
  <dimension ref="A1:AF35"/>
  <sheetViews>
    <sheetView topLeftCell="A6" zoomScale="70" zoomScaleNormal="70" workbookViewId="0">
      <selection activeCell="A114" sqref="A114"/>
    </sheetView>
  </sheetViews>
  <sheetFormatPr defaultColWidth="8.73046875" defaultRowHeight="17.25" x14ac:dyDescent="0.45"/>
  <cols>
    <col min="1" max="19" width="8.46484375" style="14" customWidth="1"/>
    <col min="20" max="20" width="16.9296875" style="14" customWidth="1"/>
    <col min="21" max="21" width="22.796875" style="14" customWidth="1"/>
    <col min="22" max="29" width="8.46484375" style="14" customWidth="1"/>
    <col min="30" max="32" width="7.796875" style="14" customWidth="1"/>
    <col min="33" max="16384" width="8.73046875" style="12"/>
  </cols>
  <sheetData>
    <row r="1" spans="1:28" ht="25.15" x14ac:dyDescent="0.7">
      <c r="A1" s="2" t="s">
        <v>371</v>
      </c>
      <c r="V1" s="14">
        <v>2011</v>
      </c>
      <c r="W1" s="14" t="s">
        <v>17</v>
      </c>
    </row>
    <row r="2" spans="1:28" x14ac:dyDescent="0.45">
      <c r="T2" s="14" t="s">
        <v>0</v>
      </c>
      <c r="U2" s="14" t="s">
        <v>29</v>
      </c>
      <c r="V2" s="17">
        <v>46.9</v>
      </c>
      <c r="W2" s="17">
        <v>52.3</v>
      </c>
      <c r="X2" s="14">
        <v>50</v>
      </c>
      <c r="Z2" s="15"/>
      <c r="AA2" s="15"/>
      <c r="AB2" s="15"/>
    </row>
    <row r="3" spans="1:28" x14ac:dyDescent="0.45">
      <c r="U3" s="14" t="s">
        <v>30</v>
      </c>
      <c r="V3" s="17">
        <v>60.5</v>
      </c>
      <c r="W3" s="17">
        <v>52.3</v>
      </c>
      <c r="X3" s="14">
        <v>50</v>
      </c>
      <c r="Z3" s="15"/>
      <c r="AA3" s="15"/>
      <c r="AB3" s="15"/>
    </row>
    <row r="4" spans="1:28" x14ac:dyDescent="0.45">
      <c r="U4" s="14" t="s">
        <v>31</v>
      </c>
      <c r="V4" s="17">
        <v>46.9</v>
      </c>
      <c r="W4" s="17">
        <v>54.5</v>
      </c>
      <c r="X4" s="14">
        <v>50</v>
      </c>
      <c r="Z4" s="15"/>
      <c r="AA4" s="15"/>
      <c r="AB4" s="15"/>
    </row>
    <row r="5" spans="1:28" x14ac:dyDescent="0.45">
      <c r="T5" s="14" t="s">
        <v>5</v>
      </c>
      <c r="U5" s="14" t="s">
        <v>29</v>
      </c>
      <c r="V5" s="17">
        <v>52.7</v>
      </c>
      <c r="W5" s="17">
        <v>50.9</v>
      </c>
      <c r="X5" s="14">
        <v>50</v>
      </c>
      <c r="Z5" s="15"/>
      <c r="AA5" s="15"/>
      <c r="AB5" s="15"/>
    </row>
    <row r="6" spans="1:28" x14ac:dyDescent="0.45">
      <c r="U6" s="14" t="s">
        <v>30</v>
      </c>
      <c r="V6" s="17">
        <v>44.6</v>
      </c>
      <c r="W6" s="17">
        <v>29.9</v>
      </c>
      <c r="X6" s="14">
        <v>50</v>
      </c>
      <c r="Z6" s="15"/>
      <c r="AA6" s="15"/>
      <c r="AB6" s="15"/>
    </row>
    <row r="7" spans="1:28" x14ac:dyDescent="0.45">
      <c r="U7" s="14" t="s">
        <v>31</v>
      </c>
      <c r="V7" s="17">
        <v>43</v>
      </c>
      <c r="W7" s="17">
        <v>44</v>
      </c>
      <c r="X7" s="14">
        <v>50</v>
      </c>
      <c r="Z7" s="15"/>
      <c r="AA7" s="15"/>
      <c r="AB7" s="15"/>
    </row>
    <row r="31" spans="1:19" x14ac:dyDescent="0.45">
      <c r="A31" s="14" t="s">
        <v>37</v>
      </c>
    </row>
    <row r="32" spans="1:19" ht="36.5" customHeight="1" x14ac:dyDescent="0.45">
      <c r="A32" s="115" t="s">
        <v>317</v>
      </c>
      <c r="B32" s="115"/>
      <c r="C32" s="115"/>
      <c r="D32" s="115"/>
      <c r="E32" s="115"/>
      <c r="F32" s="115"/>
      <c r="G32" s="115"/>
      <c r="H32" s="115"/>
      <c r="I32" s="115"/>
      <c r="J32" s="115"/>
      <c r="K32" s="115"/>
      <c r="L32" s="115"/>
      <c r="M32" s="115"/>
      <c r="N32" s="115"/>
      <c r="O32" s="115"/>
      <c r="P32" s="115"/>
      <c r="Q32" s="115"/>
      <c r="R32" s="115"/>
      <c r="S32" s="115"/>
    </row>
    <row r="35" spans="1:1" x14ac:dyDescent="0.45">
      <c r="A35" s="24" t="s">
        <v>3</v>
      </c>
    </row>
  </sheetData>
  <mergeCells count="1">
    <mergeCell ref="A32:S32"/>
  </mergeCells>
  <hyperlinks>
    <hyperlink ref="A35" location="'Read Me'!A1" display="Return to Read Me" xr:uid="{BA5CC1F5-DE5F-4181-A38D-A317EE7F0C7A}"/>
  </hyperlinks>
  <pageMargins left="0.7" right="0.7" top="0.75" bottom="0.75" header="0.3" footer="0.3"/>
  <headerFooter>
    <oddFooter>&amp;R_x000D_&amp;1#&amp;"Calibri"&amp;10&amp;K000000 Official Use Only</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2DACA-E0C3-4877-BD3C-FB58D0A733C3}">
  <dimension ref="A1:AA35"/>
  <sheetViews>
    <sheetView topLeftCell="A6" zoomScale="70" zoomScaleNormal="70" workbookViewId="0">
      <selection activeCell="A114" sqref="A114"/>
    </sheetView>
  </sheetViews>
  <sheetFormatPr defaultColWidth="8.73046875" defaultRowHeight="17.25" x14ac:dyDescent="0.45"/>
  <cols>
    <col min="1" max="1" width="8.73046875" style="14"/>
    <col min="2" max="2" width="10.265625" style="14" customWidth="1"/>
    <col min="3" max="19" width="8.73046875" style="14"/>
    <col min="20" max="20" width="18.33203125" style="14" customWidth="1"/>
    <col min="21" max="22" width="8.73046875" style="14"/>
    <col min="23" max="16384" width="8.73046875" style="12"/>
  </cols>
  <sheetData>
    <row r="1" spans="1:27" ht="25.15" x14ac:dyDescent="0.7">
      <c r="A1" s="2" t="s">
        <v>375</v>
      </c>
      <c r="V1" s="14" t="s">
        <v>4</v>
      </c>
      <c r="W1" s="14"/>
      <c r="X1" s="14"/>
    </row>
    <row r="2" spans="1:27" x14ac:dyDescent="0.45">
      <c r="T2" s="14" t="s">
        <v>0</v>
      </c>
      <c r="U2" s="14">
        <v>2011</v>
      </c>
      <c r="V2" s="17">
        <v>36.299999999999997</v>
      </c>
      <c r="W2" s="16">
        <v>16.600000000000001</v>
      </c>
      <c r="X2" s="16">
        <v>8.3000000000000007</v>
      </c>
      <c r="Y2" s="13"/>
      <c r="Z2" s="13"/>
      <c r="AA2" s="13"/>
    </row>
    <row r="3" spans="1:27" x14ac:dyDescent="0.45">
      <c r="M3" s="17"/>
      <c r="N3" s="17"/>
      <c r="O3" s="17"/>
      <c r="U3" s="14">
        <v>2019</v>
      </c>
      <c r="V3" s="17">
        <v>66.7</v>
      </c>
      <c r="W3" s="16">
        <v>26</v>
      </c>
      <c r="X3" s="16">
        <v>5.7</v>
      </c>
      <c r="Y3" s="13"/>
      <c r="Z3" s="13"/>
      <c r="AA3" s="13"/>
    </row>
    <row r="4" spans="1:27" x14ac:dyDescent="0.45">
      <c r="M4" s="17"/>
      <c r="N4" s="17"/>
      <c r="O4" s="17"/>
      <c r="U4" s="14">
        <v>2021</v>
      </c>
      <c r="V4" s="17">
        <v>63.9</v>
      </c>
      <c r="W4" s="16">
        <v>13.5</v>
      </c>
      <c r="X4" s="16">
        <v>12</v>
      </c>
      <c r="Y4" s="13"/>
      <c r="Z4" s="13"/>
      <c r="AA4" s="13"/>
    </row>
    <row r="5" spans="1:27" x14ac:dyDescent="0.45">
      <c r="M5" s="17"/>
      <c r="N5" s="17"/>
      <c r="O5" s="17"/>
      <c r="U5" s="14">
        <v>2023</v>
      </c>
      <c r="V5" s="17">
        <v>72.3</v>
      </c>
      <c r="W5" s="16">
        <v>19.3</v>
      </c>
      <c r="X5" s="16">
        <v>5.5</v>
      </c>
      <c r="Y5" s="13"/>
      <c r="Z5" s="13"/>
      <c r="AA5" s="13"/>
    </row>
    <row r="6" spans="1:27" x14ac:dyDescent="0.45">
      <c r="M6" s="17"/>
      <c r="N6" s="17"/>
      <c r="O6" s="17"/>
      <c r="T6" s="14" t="s">
        <v>5</v>
      </c>
      <c r="U6" s="14">
        <v>2011</v>
      </c>
      <c r="V6" s="17">
        <v>40.200000000000003</v>
      </c>
      <c r="W6" s="16">
        <v>18.2</v>
      </c>
      <c r="X6" s="16">
        <v>11.4</v>
      </c>
      <c r="Y6" s="13"/>
      <c r="Z6" s="13"/>
      <c r="AA6" s="13"/>
    </row>
    <row r="7" spans="1:27" x14ac:dyDescent="0.45">
      <c r="M7" s="17"/>
      <c r="N7" s="17"/>
      <c r="O7" s="17"/>
      <c r="U7" s="14">
        <v>2019</v>
      </c>
      <c r="V7" s="17">
        <v>52.6</v>
      </c>
      <c r="W7" s="16">
        <v>19.399999999999999</v>
      </c>
      <c r="X7" s="16">
        <v>13.5</v>
      </c>
      <c r="Y7" s="13"/>
      <c r="Z7" s="13"/>
      <c r="AA7" s="13"/>
    </row>
    <row r="8" spans="1:27" x14ac:dyDescent="0.45">
      <c r="M8" s="17"/>
      <c r="N8" s="17"/>
      <c r="O8" s="17"/>
      <c r="U8" s="14">
        <v>2021</v>
      </c>
      <c r="V8" s="17">
        <v>62.4</v>
      </c>
      <c r="W8" s="16">
        <v>22.2</v>
      </c>
      <c r="X8" s="16">
        <v>15.6</v>
      </c>
      <c r="Y8" s="13"/>
      <c r="Z8" s="13"/>
      <c r="AA8" s="13"/>
    </row>
    <row r="9" spans="1:27" x14ac:dyDescent="0.45">
      <c r="M9" s="17"/>
      <c r="N9" s="17"/>
      <c r="O9" s="17"/>
      <c r="U9" s="14">
        <v>2023</v>
      </c>
      <c r="V9" s="17">
        <v>56.4</v>
      </c>
      <c r="W9" s="16">
        <v>20.100000000000001</v>
      </c>
      <c r="X9" s="16">
        <v>20.2</v>
      </c>
      <c r="Y9" s="13"/>
      <c r="Z9" s="13"/>
      <c r="AA9" s="13"/>
    </row>
    <row r="10" spans="1:27" x14ac:dyDescent="0.45">
      <c r="M10" s="17"/>
      <c r="N10" s="17"/>
      <c r="O10" s="17"/>
    </row>
    <row r="14" spans="1:27" x14ac:dyDescent="0.45">
      <c r="D14" s="15"/>
      <c r="E14" s="15"/>
      <c r="F14" s="15"/>
    </row>
    <row r="15" spans="1:27" x14ac:dyDescent="0.45">
      <c r="D15" s="15"/>
      <c r="E15" s="15"/>
      <c r="F15" s="15"/>
    </row>
    <row r="16" spans="1:27" x14ac:dyDescent="0.45">
      <c r="D16" s="15"/>
      <c r="E16" s="15"/>
      <c r="F16" s="15"/>
    </row>
    <row r="17" spans="1:18" x14ac:dyDescent="0.45">
      <c r="D17" s="15"/>
      <c r="E17" s="15"/>
      <c r="F17" s="15"/>
    </row>
    <row r="31" spans="1:18" x14ac:dyDescent="0.45">
      <c r="A31" s="14" t="s">
        <v>522</v>
      </c>
    </row>
    <row r="32" spans="1:18" ht="55.5" customHeight="1" x14ac:dyDescent="0.45">
      <c r="A32" s="115" t="s">
        <v>6</v>
      </c>
      <c r="B32" s="115"/>
      <c r="C32" s="115"/>
      <c r="D32" s="115"/>
      <c r="E32" s="115"/>
      <c r="F32" s="115"/>
      <c r="G32" s="115"/>
      <c r="H32" s="115"/>
      <c r="I32" s="115"/>
      <c r="J32" s="115"/>
      <c r="K32" s="115"/>
      <c r="L32" s="115"/>
      <c r="M32" s="115"/>
      <c r="N32" s="115"/>
      <c r="O32" s="115"/>
      <c r="P32" s="115"/>
      <c r="Q32" s="115"/>
      <c r="R32" s="115"/>
    </row>
    <row r="35" spans="1:1" x14ac:dyDescent="0.45">
      <c r="A35" s="10" t="s">
        <v>3</v>
      </c>
    </row>
  </sheetData>
  <mergeCells count="1">
    <mergeCell ref="A32:R32"/>
  </mergeCells>
  <hyperlinks>
    <hyperlink ref="A35" location="'Read Me'!A1" display="Return to Read Me" xr:uid="{1DFB3C54-CF5E-48EA-BAA6-D02F00F6C286}"/>
  </hyperlinks>
  <pageMargins left="0.7" right="0.7" top="0.75" bottom="0.75" header="0.3" footer="0.3"/>
  <headerFooter>
    <oddFooter>&amp;R_x000D_&amp;1#&amp;"Calibri"&amp;10&amp;K000000 Official Use Only</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4E2E0-A672-4BC1-8196-AE7188749EE7}">
  <dimension ref="A1:AB35"/>
  <sheetViews>
    <sheetView topLeftCell="A15" zoomScale="70" zoomScaleNormal="70" workbookViewId="0">
      <selection activeCell="A114" sqref="A114"/>
    </sheetView>
  </sheetViews>
  <sheetFormatPr defaultColWidth="8.73046875" defaultRowHeight="17.25" x14ac:dyDescent="0.45"/>
  <cols>
    <col min="1" max="19" width="8.73046875" style="20"/>
    <col min="20" max="20" width="19.59765625" style="20" customWidth="1"/>
    <col min="21" max="28" width="8.73046875" style="20"/>
    <col min="29" max="16384" width="8.73046875" style="26"/>
  </cols>
  <sheetData>
    <row r="1" spans="1:24" ht="25.15" x14ac:dyDescent="0.7">
      <c r="A1" s="2" t="s">
        <v>373</v>
      </c>
      <c r="U1" s="20">
        <v>2011</v>
      </c>
      <c r="V1" s="20">
        <v>2019</v>
      </c>
      <c r="W1" s="20">
        <v>2021</v>
      </c>
      <c r="X1" s="20">
        <v>2023</v>
      </c>
    </row>
    <row r="2" spans="1:24" x14ac:dyDescent="0.45">
      <c r="T2" s="20" t="s">
        <v>0</v>
      </c>
      <c r="U2" s="20">
        <v>8.6999999999999993</v>
      </c>
      <c r="V2" s="20">
        <v>43.5</v>
      </c>
      <c r="W2" s="20">
        <v>81.8</v>
      </c>
      <c r="X2" s="20">
        <v>81</v>
      </c>
    </row>
    <row r="3" spans="1:24" x14ac:dyDescent="0.45">
      <c r="T3" s="20" t="s">
        <v>5</v>
      </c>
      <c r="U3" s="20">
        <v>16.399999999999999</v>
      </c>
      <c r="V3" s="20">
        <v>30.5</v>
      </c>
      <c r="W3" s="20">
        <v>45.3</v>
      </c>
      <c r="X3" s="20">
        <v>40.5</v>
      </c>
    </row>
    <row r="31" spans="1:18" x14ac:dyDescent="0.45">
      <c r="A31" s="14" t="s">
        <v>522</v>
      </c>
    </row>
    <row r="32" spans="1:18" ht="54.5" customHeight="1" x14ac:dyDescent="0.45">
      <c r="A32" s="114" t="s">
        <v>318</v>
      </c>
      <c r="B32" s="114"/>
      <c r="C32" s="114"/>
      <c r="D32" s="114"/>
      <c r="E32" s="114"/>
      <c r="F32" s="114"/>
      <c r="G32" s="114"/>
      <c r="H32" s="114"/>
      <c r="I32" s="114"/>
      <c r="J32" s="114"/>
      <c r="K32" s="114"/>
      <c r="L32" s="114"/>
      <c r="M32" s="114"/>
      <c r="N32" s="114"/>
      <c r="O32" s="114"/>
      <c r="P32" s="114"/>
      <c r="Q32" s="114"/>
      <c r="R32" s="114"/>
    </row>
    <row r="35" spans="1:1" x14ac:dyDescent="0.45">
      <c r="A35" s="10" t="s">
        <v>3</v>
      </c>
    </row>
  </sheetData>
  <mergeCells count="1">
    <mergeCell ref="A32:R32"/>
  </mergeCells>
  <hyperlinks>
    <hyperlink ref="A35" location="'Read Me'!A1" display="Return to Read Me" xr:uid="{7223BD0C-545D-40CF-994E-75664524D3BD}"/>
  </hyperlinks>
  <pageMargins left="0.7" right="0.7" top="0.75" bottom="0.75" header="0.3" footer="0.3"/>
  <headerFooter>
    <oddFooter>&amp;R_x000D_&amp;1#&amp;"Calibri"&amp;10&amp;K000000 Official Use Only</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B4548-2FF9-4122-A05E-C32F9D6AC276}">
  <dimension ref="A1:Z35"/>
  <sheetViews>
    <sheetView topLeftCell="A27" zoomScale="70" zoomScaleNormal="70" workbookViewId="0">
      <selection activeCell="A114" sqref="A114"/>
    </sheetView>
  </sheetViews>
  <sheetFormatPr defaultColWidth="8.73046875" defaultRowHeight="17.25" x14ac:dyDescent="0.45"/>
  <cols>
    <col min="1" max="4" width="8.73046875" style="14"/>
    <col min="5" max="5" width="10.265625" style="14" customWidth="1"/>
    <col min="6" max="19" width="8.73046875" style="14"/>
    <col min="20" max="20" width="16.9296875" style="14" customWidth="1"/>
    <col min="21" max="26" width="8.73046875" style="14"/>
    <col min="27" max="16384" width="8.73046875" style="12"/>
  </cols>
  <sheetData>
    <row r="1" spans="1:25" ht="25.15" x14ac:dyDescent="0.7">
      <c r="A1" s="2" t="s">
        <v>376</v>
      </c>
      <c r="V1" s="14" t="s">
        <v>7</v>
      </c>
      <c r="W1" s="14" t="s">
        <v>8</v>
      </c>
      <c r="X1" s="14" t="s">
        <v>9</v>
      </c>
      <c r="Y1" s="14" t="s">
        <v>10</v>
      </c>
    </row>
    <row r="2" spans="1:25" x14ac:dyDescent="0.45">
      <c r="T2" s="14" t="s">
        <v>0</v>
      </c>
      <c r="U2" s="14">
        <v>2012</v>
      </c>
      <c r="V2" s="17">
        <v>5</v>
      </c>
      <c r="W2" s="17">
        <v>25</v>
      </c>
      <c r="X2" s="17">
        <v>45</v>
      </c>
      <c r="Y2" s="17">
        <v>25</v>
      </c>
    </row>
    <row r="3" spans="1:25" x14ac:dyDescent="0.45">
      <c r="E3" s="15"/>
      <c r="F3" s="15"/>
      <c r="G3" s="15"/>
      <c r="H3" s="15"/>
      <c r="J3" s="15"/>
      <c r="U3" s="14">
        <v>2019</v>
      </c>
      <c r="V3" s="17">
        <v>21.7</v>
      </c>
      <c r="W3" s="17">
        <v>26.1</v>
      </c>
      <c r="X3" s="17">
        <v>39.1</v>
      </c>
      <c r="Y3" s="17">
        <v>13</v>
      </c>
    </row>
    <row r="4" spans="1:25" x14ac:dyDescent="0.45">
      <c r="E4" s="15"/>
      <c r="F4" s="15"/>
      <c r="G4" s="15"/>
      <c r="H4" s="15"/>
      <c r="J4" s="15"/>
      <c r="U4" s="14">
        <v>2024</v>
      </c>
      <c r="V4" s="17">
        <v>8.6999999999999993</v>
      </c>
      <c r="W4" s="17">
        <v>43.5</v>
      </c>
      <c r="X4" s="17">
        <v>47.8</v>
      </c>
      <c r="Y4" s="17">
        <v>0</v>
      </c>
    </row>
    <row r="5" spans="1:25" x14ac:dyDescent="0.45">
      <c r="F5" s="15"/>
      <c r="G5" s="15"/>
      <c r="J5" s="15"/>
      <c r="T5" s="14" t="s">
        <v>5</v>
      </c>
      <c r="U5" s="14">
        <v>2012</v>
      </c>
      <c r="V5" s="17">
        <v>5</v>
      </c>
      <c r="W5" s="17">
        <v>22.5</v>
      </c>
      <c r="X5" s="17">
        <v>35</v>
      </c>
      <c r="Y5" s="17">
        <v>37.5</v>
      </c>
    </row>
    <row r="6" spans="1:25" x14ac:dyDescent="0.45">
      <c r="E6" s="15"/>
      <c r="F6" s="15"/>
      <c r="G6" s="15"/>
      <c r="H6" s="15"/>
      <c r="J6" s="15"/>
      <c r="U6" s="14">
        <v>2019</v>
      </c>
      <c r="V6" s="17">
        <v>8.9</v>
      </c>
      <c r="W6" s="17">
        <v>40</v>
      </c>
      <c r="X6" s="17">
        <v>28.9</v>
      </c>
      <c r="Y6" s="17">
        <v>22.2</v>
      </c>
    </row>
    <row r="7" spans="1:25" x14ac:dyDescent="0.45">
      <c r="E7" s="15"/>
      <c r="F7" s="15"/>
      <c r="G7" s="15"/>
      <c r="H7" s="15"/>
      <c r="J7" s="15"/>
      <c r="U7" s="14">
        <v>2024</v>
      </c>
      <c r="V7" s="17">
        <v>15.9</v>
      </c>
      <c r="W7" s="17">
        <v>34.1</v>
      </c>
      <c r="X7" s="17">
        <v>34.1</v>
      </c>
      <c r="Y7" s="17">
        <v>15.9</v>
      </c>
    </row>
    <row r="8" spans="1:25" x14ac:dyDescent="0.45">
      <c r="E8" s="15"/>
      <c r="F8" s="15"/>
      <c r="G8" s="15"/>
      <c r="H8" s="15"/>
      <c r="J8" s="15"/>
    </row>
    <row r="9" spans="1:25" x14ac:dyDescent="0.45">
      <c r="V9" s="15"/>
      <c r="W9" s="15"/>
      <c r="X9" s="15"/>
      <c r="Y9" s="15"/>
    </row>
    <row r="10" spans="1:25" x14ac:dyDescent="0.45">
      <c r="V10" s="15"/>
      <c r="W10" s="15"/>
      <c r="X10" s="15"/>
      <c r="Y10" s="15"/>
    </row>
    <row r="11" spans="1:25" x14ac:dyDescent="0.45">
      <c r="V11" s="15"/>
      <c r="W11" s="15"/>
      <c r="X11" s="15"/>
      <c r="Y11" s="15"/>
    </row>
    <row r="12" spans="1:25" x14ac:dyDescent="0.45">
      <c r="V12" s="15"/>
      <c r="W12" s="15"/>
      <c r="X12" s="15"/>
      <c r="Y12" s="15"/>
    </row>
    <row r="13" spans="1:25" x14ac:dyDescent="0.45">
      <c r="J13" s="15"/>
      <c r="V13" s="15"/>
      <c r="W13" s="15"/>
      <c r="X13" s="15"/>
      <c r="Y13" s="15"/>
    </row>
    <row r="14" spans="1:25" x14ac:dyDescent="0.45">
      <c r="J14" s="15"/>
      <c r="V14" s="15"/>
      <c r="W14" s="15"/>
      <c r="X14" s="15"/>
      <c r="Y14" s="15"/>
    </row>
    <row r="15" spans="1:25" x14ac:dyDescent="0.45">
      <c r="J15" s="15"/>
    </row>
    <row r="16" spans="1:25" x14ac:dyDescent="0.45">
      <c r="J16" s="15"/>
    </row>
    <row r="17" spans="1:18" x14ac:dyDescent="0.45">
      <c r="J17" s="15"/>
    </row>
    <row r="18" spans="1:18" x14ac:dyDescent="0.45">
      <c r="J18" s="15"/>
    </row>
    <row r="31" spans="1:18" x14ac:dyDescent="0.45">
      <c r="A31" s="14" t="s">
        <v>37</v>
      </c>
    </row>
    <row r="32" spans="1:18" ht="38" customHeight="1" x14ac:dyDescent="0.45">
      <c r="A32" s="115" t="s">
        <v>377</v>
      </c>
      <c r="B32" s="115"/>
      <c r="C32" s="115"/>
      <c r="D32" s="115"/>
      <c r="E32" s="115"/>
      <c r="F32" s="115"/>
      <c r="G32" s="115"/>
      <c r="H32" s="115"/>
      <c r="I32" s="115"/>
      <c r="J32" s="115"/>
      <c r="K32" s="115"/>
      <c r="L32" s="115"/>
      <c r="M32" s="115"/>
      <c r="N32" s="115"/>
      <c r="O32" s="115"/>
      <c r="P32" s="115"/>
      <c r="Q32" s="115"/>
      <c r="R32" s="115"/>
    </row>
    <row r="35" spans="1:1" x14ac:dyDescent="0.45">
      <c r="A35" s="10" t="s">
        <v>3</v>
      </c>
    </row>
  </sheetData>
  <mergeCells count="1">
    <mergeCell ref="A32:R32"/>
  </mergeCells>
  <hyperlinks>
    <hyperlink ref="A35" location="'Read Me'!A1" display="Return to Read Me" xr:uid="{676DCD9C-6818-4C25-B1C8-4CE994FC26FE}"/>
  </hyperlinks>
  <pageMargins left="0.7" right="0.7" top="0.75" bottom="0.75" header="0.3" footer="0.3"/>
  <headerFooter>
    <oddFooter>&amp;R_x000D_&amp;1#&amp;"Calibri"&amp;10&amp;K000000 Official Use Only</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BD1C2-B08D-4849-9B0A-4239F1FA7F85}">
  <dimension ref="A1:AD36"/>
  <sheetViews>
    <sheetView topLeftCell="A12" zoomScale="70" zoomScaleNormal="70" workbookViewId="0">
      <selection activeCell="A36" sqref="A36"/>
    </sheetView>
  </sheetViews>
  <sheetFormatPr defaultColWidth="8.73046875" defaultRowHeight="17.25" x14ac:dyDescent="0.45"/>
  <cols>
    <col min="1" max="1" width="8.73046875" style="20"/>
    <col min="2" max="2" width="8.9296875" style="20" customWidth="1"/>
    <col min="3" max="19" width="8.73046875" style="20"/>
    <col min="20" max="20" width="19" style="20" customWidth="1"/>
    <col min="21" max="30" width="8.73046875" style="20"/>
    <col min="31" max="16384" width="8.73046875" style="26"/>
  </cols>
  <sheetData>
    <row r="1" spans="1:25" ht="25.15" x14ac:dyDescent="0.7">
      <c r="A1" s="2" t="s">
        <v>379</v>
      </c>
      <c r="U1" s="20" t="s">
        <v>38</v>
      </c>
      <c r="V1" s="20" t="s">
        <v>39</v>
      </c>
      <c r="W1" s="20" t="s">
        <v>40</v>
      </c>
      <c r="X1" s="20" t="s">
        <v>41</v>
      </c>
      <c r="Y1" s="20" t="s">
        <v>23</v>
      </c>
    </row>
    <row r="2" spans="1:25" x14ac:dyDescent="0.45">
      <c r="T2" s="20" t="s">
        <v>38</v>
      </c>
      <c r="U2" s="33">
        <v>36.299999999999997</v>
      </c>
      <c r="V2" s="33">
        <v>23.6</v>
      </c>
      <c r="W2" s="33"/>
      <c r="X2" s="33"/>
      <c r="Y2" s="33"/>
    </row>
    <row r="3" spans="1:25" x14ac:dyDescent="0.45">
      <c r="T3" s="20" t="s">
        <v>39</v>
      </c>
      <c r="U3" s="33"/>
      <c r="V3" s="33">
        <v>12.6</v>
      </c>
      <c r="W3" s="33">
        <v>23.6</v>
      </c>
      <c r="X3" s="33"/>
      <c r="Y3" s="33"/>
    </row>
    <row r="4" spans="1:25" x14ac:dyDescent="0.45">
      <c r="T4" s="20" t="s">
        <v>40</v>
      </c>
      <c r="U4" s="33"/>
      <c r="V4" s="33"/>
      <c r="W4" s="33">
        <v>15.7</v>
      </c>
      <c r="X4" s="33">
        <v>39.299999999999997</v>
      </c>
      <c r="Y4" s="33"/>
    </row>
    <row r="5" spans="1:25" x14ac:dyDescent="0.45">
      <c r="M5" s="34"/>
      <c r="T5" s="20" t="s">
        <v>41</v>
      </c>
      <c r="U5" s="33"/>
      <c r="V5" s="33"/>
      <c r="W5" s="33"/>
      <c r="X5" s="33">
        <v>7.5</v>
      </c>
      <c r="Y5" s="33">
        <v>46.9</v>
      </c>
    </row>
    <row r="6" spans="1:25" x14ac:dyDescent="0.45">
      <c r="T6" s="20" t="s">
        <v>23</v>
      </c>
      <c r="U6" s="33"/>
      <c r="V6" s="33"/>
      <c r="W6" s="33"/>
      <c r="X6" s="33"/>
      <c r="Y6" s="33">
        <v>19.3</v>
      </c>
    </row>
    <row r="7" spans="1:25" x14ac:dyDescent="0.45">
      <c r="U7" s="35"/>
      <c r="V7" s="35"/>
    </row>
    <row r="8" spans="1:25" x14ac:dyDescent="0.45">
      <c r="K8" s="34"/>
      <c r="V8" s="35"/>
      <c r="W8" s="35"/>
    </row>
    <row r="9" spans="1:25" x14ac:dyDescent="0.45">
      <c r="C9" s="33"/>
      <c r="W9" s="35"/>
      <c r="X9" s="35"/>
    </row>
    <row r="10" spans="1:25" x14ac:dyDescent="0.45">
      <c r="C10" s="35"/>
      <c r="D10" s="35"/>
      <c r="E10" s="35"/>
      <c r="F10" s="35"/>
      <c r="G10" s="35"/>
      <c r="X10" s="35"/>
      <c r="Y10" s="35"/>
    </row>
    <row r="11" spans="1:25" x14ac:dyDescent="0.45">
      <c r="Y11" s="35"/>
    </row>
    <row r="32" spans="1:1" x14ac:dyDescent="0.45">
      <c r="A32" s="20" t="s">
        <v>37</v>
      </c>
    </row>
    <row r="33" spans="1:18" ht="74" customHeight="1" x14ac:dyDescent="0.45">
      <c r="A33" s="114" t="s">
        <v>523</v>
      </c>
      <c r="B33" s="114"/>
      <c r="C33" s="114"/>
      <c r="D33" s="114"/>
      <c r="E33" s="114"/>
      <c r="F33" s="114"/>
      <c r="G33" s="114"/>
      <c r="H33" s="114"/>
      <c r="I33" s="114"/>
      <c r="J33" s="114"/>
      <c r="K33" s="114"/>
      <c r="L33" s="114"/>
      <c r="M33" s="114"/>
      <c r="N33" s="114"/>
      <c r="O33" s="114"/>
      <c r="P33" s="114"/>
      <c r="Q33" s="114"/>
      <c r="R33" s="114"/>
    </row>
    <row r="36" spans="1:18" x14ac:dyDescent="0.45">
      <c r="A36" s="10" t="s">
        <v>3</v>
      </c>
    </row>
  </sheetData>
  <mergeCells count="1">
    <mergeCell ref="A33:R33"/>
  </mergeCells>
  <hyperlinks>
    <hyperlink ref="A36" location="'Read Me'!A1" display="Return to Read Me" xr:uid="{F2D4E488-8B36-417F-8886-FA5F931706EE}"/>
  </hyperlinks>
  <pageMargins left="0.7" right="0.7" top="0.75" bottom="0.75" header="0.3" footer="0.3"/>
  <headerFooter>
    <oddFooter>&amp;R_x000D_&amp;1#&amp;"Calibri"&amp;10&amp;K000000 Official Use Only</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EF670-D42E-4E2C-877C-D6DE06267BC7}">
  <dimension ref="A1:AG36"/>
  <sheetViews>
    <sheetView topLeftCell="A12" zoomScale="70" zoomScaleNormal="70" workbookViewId="0">
      <selection activeCell="A36" sqref="A36"/>
    </sheetView>
  </sheetViews>
  <sheetFormatPr defaultColWidth="8.73046875" defaultRowHeight="17.25" x14ac:dyDescent="0.45"/>
  <cols>
    <col min="1" max="1" width="8.73046875" style="20"/>
    <col min="2" max="2" width="8.73046875" style="20" customWidth="1"/>
    <col min="3" max="19" width="8.73046875" style="20"/>
    <col min="20" max="20" width="18.59765625" style="20" customWidth="1"/>
    <col min="21" max="21" width="16.19921875" style="20" customWidth="1"/>
    <col min="22" max="22" width="9.73046875" style="20" customWidth="1"/>
    <col min="23" max="23" width="18.59765625" style="20" customWidth="1"/>
    <col min="24" max="24" width="15.73046875" style="20" customWidth="1"/>
    <col min="25" max="33" width="8.73046875" style="20"/>
    <col min="34" max="16384" width="8.73046875" style="26"/>
  </cols>
  <sheetData>
    <row r="1" spans="1:25" ht="28.05" customHeight="1" x14ac:dyDescent="0.7">
      <c r="A1" s="2" t="s">
        <v>380</v>
      </c>
      <c r="U1" s="36" t="s">
        <v>42</v>
      </c>
      <c r="V1" s="20" t="s">
        <v>39</v>
      </c>
      <c r="W1" s="20" t="s">
        <v>40</v>
      </c>
      <c r="X1" s="20" t="s">
        <v>41</v>
      </c>
      <c r="Y1" s="20" t="s">
        <v>23</v>
      </c>
    </row>
    <row r="2" spans="1:25" ht="16.5" customHeight="1" x14ac:dyDescent="0.45">
      <c r="T2" s="25" t="s">
        <v>43</v>
      </c>
      <c r="U2" s="21">
        <v>66.7</v>
      </c>
      <c r="V2" s="33">
        <v>60.5</v>
      </c>
      <c r="W2" s="33"/>
      <c r="X2" s="33"/>
      <c r="Y2" s="33"/>
    </row>
    <row r="3" spans="1:25" x14ac:dyDescent="0.45">
      <c r="T3" s="20" t="s">
        <v>39</v>
      </c>
      <c r="U3" s="33"/>
      <c r="V3" s="33">
        <v>6.2</v>
      </c>
      <c r="W3" s="33">
        <v>60.5</v>
      </c>
      <c r="X3" s="33"/>
      <c r="Y3" s="33"/>
    </row>
    <row r="4" spans="1:25" x14ac:dyDescent="0.45">
      <c r="T4" s="20" t="s">
        <v>40</v>
      </c>
      <c r="U4" s="33"/>
      <c r="V4" s="33"/>
      <c r="W4" s="33">
        <v>11.7</v>
      </c>
      <c r="X4" s="33">
        <v>72.2</v>
      </c>
      <c r="Y4" s="33"/>
    </row>
    <row r="5" spans="1:25" x14ac:dyDescent="0.45">
      <c r="M5" s="34"/>
      <c r="T5" s="20" t="s">
        <v>41</v>
      </c>
      <c r="U5" s="33"/>
      <c r="V5" s="33"/>
      <c r="W5" s="33"/>
      <c r="X5" s="33">
        <v>5.7</v>
      </c>
      <c r="Y5" s="33">
        <v>77.900000000000006</v>
      </c>
    </row>
    <row r="6" spans="1:25" x14ac:dyDescent="0.45">
      <c r="T6" s="20" t="s">
        <v>23</v>
      </c>
      <c r="U6" s="33"/>
      <c r="V6" s="33"/>
      <c r="W6" s="33"/>
      <c r="X6" s="33"/>
      <c r="Y6" s="33">
        <v>0.8</v>
      </c>
    </row>
    <row r="7" spans="1:25" x14ac:dyDescent="0.45">
      <c r="U7" s="21"/>
      <c r="V7" s="21"/>
    </row>
    <row r="8" spans="1:25" x14ac:dyDescent="0.45">
      <c r="K8" s="34"/>
      <c r="V8" s="21"/>
      <c r="W8" s="21"/>
    </row>
    <row r="9" spans="1:25" x14ac:dyDescent="0.45">
      <c r="C9" s="33"/>
      <c r="W9" s="21"/>
      <c r="X9" s="21"/>
    </row>
    <row r="10" spans="1:25" x14ac:dyDescent="0.45">
      <c r="C10" s="35"/>
      <c r="D10" s="35"/>
      <c r="E10" s="35"/>
      <c r="F10" s="35"/>
      <c r="G10" s="35"/>
      <c r="X10" s="21"/>
      <c r="Y10" s="21"/>
    </row>
    <row r="11" spans="1:25" x14ac:dyDescent="0.45">
      <c r="Y11" s="21"/>
    </row>
    <row r="32" spans="1:1" x14ac:dyDescent="0.45">
      <c r="A32" s="20" t="s">
        <v>37</v>
      </c>
    </row>
    <row r="33" spans="1:18" ht="72" customHeight="1" x14ac:dyDescent="0.45">
      <c r="A33" s="114" t="s">
        <v>524</v>
      </c>
      <c r="B33" s="114"/>
      <c r="C33" s="114"/>
      <c r="D33" s="114"/>
      <c r="E33" s="114"/>
      <c r="F33" s="114"/>
      <c r="G33" s="114"/>
      <c r="H33" s="114"/>
      <c r="I33" s="114"/>
      <c r="J33" s="114"/>
      <c r="K33" s="114"/>
      <c r="L33" s="114"/>
      <c r="M33" s="114"/>
      <c r="N33" s="114"/>
      <c r="O33" s="114"/>
      <c r="P33" s="114"/>
      <c r="Q33" s="114"/>
      <c r="R33" s="114"/>
    </row>
    <row r="36" spans="1:18" x14ac:dyDescent="0.45">
      <c r="A36" s="10" t="s">
        <v>3</v>
      </c>
    </row>
  </sheetData>
  <mergeCells count="1">
    <mergeCell ref="A33:R33"/>
  </mergeCells>
  <hyperlinks>
    <hyperlink ref="A36" location="'Read Me'!A1" display="Return to Read Me" xr:uid="{D493F4DB-56F0-47BB-BE50-7CAB54E60E59}"/>
  </hyperlinks>
  <pageMargins left="0.7" right="0.7" top="0.75" bottom="0.75" header="0.3" footer="0.3"/>
  <headerFooter>
    <oddFooter>&amp;R_x000D_&amp;1#&amp;"Calibri"&amp;10&amp;K000000 Official Use Only</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C41AE-9613-4A9D-BCAC-B9471477E99C}">
  <dimension ref="A1:AG36"/>
  <sheetViews>
    <sheetView zoomScale="70" zoomScaleNormal="70" workbookViewId="0">
      <selection activeCell="A36" sqref="A36"/>
    </sheetView>
  </sheetViews>
  <sheetFormatPr defaultColWidth="8.73046875" defaultRowHeight="17.25" x14ac:dyDescent="0.45"/>
  <cols>
    <col min="1" max="1" width="8.73046875" style="20"/>
    <col min="2" max="2" width="20.46484375" style="20" customWidth="1"/>
    <col min="3" max="19" width="8.73046875" style="20"/>
    <col min="20" max="20" width="20.796875" style="20" customWidth="1"/>
    <col min="21" max="21" width="17.33203125" style="20" customWidth="1"/>
    <col min="22" max="22" width="9.53125" style="20" customWidth="1"/>
    <col min="23" max="23" width="18.46484375" style="20" customWidth="1"/>
    <col min="24" max="24" width="15.73046875" style="20" customWidth="1"/>
    <col min="25" max="33" width="8.73046875" style="20"/>
    <col min="34" max="16384" width="8.73046875" style="26"/>
  </cols>
  <sheetData>
    <row r="1" spans="1:25" ht="28.5" customHeight="1" x14ac:dyDescent="0.7">
      <c r="A1" s="2" t="s">
        <v>383</v>
      </c>
      <c r="U1" s="20" t="s">
        <v>38</v>
      </c>
      <c r="V1" s="20" t="s">
        <v>39</v>
      </c>
      <c r="W1" s="20" t="s">
        <v>40</v>
      </c>
      <c r="X1" s="20" t="s">
        <v>41</v>
      </c>
      <c r="Y1" s="20" t="s">
        <v>23</v>
      </c>
    </row>
    <row r="2" spans="1:25" ht="20.55" customHeight="1" x14ac:dyDescent="0.45">
      <c r="T2" s="20" t="s">
        <v>44</v>
      </c>
      <c r="U2" s="21">
        <v>36.299999999999997</v>
      </c>
      <c r="V2" s="33">
        <v>22.3</v>
      </c>
      <c r="W2" s="33"/>
      <c r="X2" s="33"/>
      <c r="Y2" s="33"/>
    </row>
    <row r="3" spans="1:25" x14ac:dyDescent="0.45">
      <c r="T3" s="20" t="s">
        <v>39</v>
      </c>
      <c r="U3" s="33"/>
      <c r="V3" s="33">
        <v>14</v>
      </c>
      <c r="W3" s="33">
        <v>22.3</v>
      </c>
      <c r="X3" s="33"/>
      <c r="Y3" s="33"/>
    </row>
    <row r="4" spans="1:25" x14ac:dyDescent="0.45">
      <c r="T4" s="20" t="s">
        <v>40</v>
      </c>
      <c r="U4" s="33"/>
      <c r="V4" s="33"/>
      <c r="W4" s="33">
        <v>24.9</v>
      </c>
      <c r="X4" s="33">
        <v>47.2</v>
      </c>
      <c r="Y4" s="33"/>
    </row>
    <row r="5" spans="1:25" x14ac:dyDescent="0.45">
      <c r="M5" s="34"/>
      <c r="T5" s="20" t="s">
        <v>41</v>
      </c>
      <c r="U5" s="33"/>
      <c r="V5" s="33"/>
      <c r="W5" s="33"/>
      <c r="X5" s="33">
        <v>9.5</v>
      </c>
      <c r="Y5" s="33">
        <v>56.7</v>
      </c>
    </row>
    <row r="6" spans="1:25" x14ac:dyDescent="0.45">
      <c r="T6" s="20" t="s">
        <v>23</v>
      </c>
      <c r="U6" s="33"/>
      <c r="V6" s="33"/>
      <c r="W6" s="33"/>
      <c r="X6" s="33"/>
      <c r="Y6" s="33">
        <v>20</v>
      </c>
    </row>
    <row r="7" spans="1:25" x14ac:dyDescent="0.45">
      <c r="U7" s="21"/>
      <c r="V7" s="21"/>
    </row>
    <row r="8" spans="1:25" x14ac:dyDescent="0.45">
      <c r="K8" s="34"/>
      <c r="V8" s="21"/>
      <c r="W8" s="21"/>
    </row>
    <row r="9" spans="1:25" x14ac:dyDescent="0.45">
      <c r="C9" s="33"/>
      <c r="W9" s="21"/>
      <c r="X9" s="21"/>
    </row>
    <row r="10" spans="1:25" x14ac:dyDescent="0.45">
      <c r="C10" s="35"/>
      <c r="D10" s="35"/>
      <c r="E10" s="35"/>
      <c r="F10" s="35"/>
      <c r="G10" s="35"/>
      <c r="X10" s="21"/>
      <c r="Y10" s="21"/>
    </row>
    <row r="11" spans="1:25" x14ac:dyDescent="0.45">
      <c r="Y11" s="21"/>
    </row>
    <row r="32" spans="1:1" x14ac:dyDescent="0.45">
      <c r="A32" s="20" t="s">
        <v>37</v>
      </c>
    </row>
    <row r="33" spans="1:18" ht="71" customHeight="1" x14ac:dyDescent="0.45">
      <c r="A33" s="114" t="s">
        <v>525</v>
      </c>
      <c r="B33" s="114"/>
      <c r="C33" s="114"/>
      <c r="D33" s="114"/>
      <c r="E33" s="114"/>
      <c r="F33" s="114"/>
      <c r="G33" s="114"/>
      <c r="H33" s="114"/>
      <c r="I33" s="114"/>
      <c r="J33" s="114"/>
      <c r="K33" s="114"/>
      <c r="L33" s="114"/>
      <c r="M33" s="114"/>
      <c r="N33" s="114"/>
      <c r="O33" s="114"/>
      <c r="P33" s="114"/>
      <c r="Q33" s="114"/>
      <c r="R33" s="114"/>
    </row>
    <row r="36" spans="1:18" x14ac:dyDescent="0.45">
      <c r="A36" s="10" t="s">
        <v>3</v>
      </c>
    </row>
  </sheetData>
  <mergeCells count="1">
    <mergeCell ref="A33:R33"/>
  </mergeCells>
  <hyperlinks>
    <hyperlink ref="A36" location="'Read Me'!A1" display="Return to Read Me" xr:uid="{4DC53EA2-E7D2-48CE-AB78-E2033DA11A1C}"/>
  </hyperlinks>
  <pageMargins left="0.7" right="0.7" top="0.75" bottom="0.75" header="0.3" footer="0.3"/>
  <headerFooter>
    <oddFooter>&amp;R_x000D_&amp;1#&amp;"Calibri"&amp;10&amp;K000000 Official Use Only</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B35B1-21AA-4226-B026-290375D53A0C}">
  <dimension ref="A1:AC36"/>
  <sheetViews>
    <sheetView topLeftCell="A9" zoomScale="70" zoomScaleNormal="70" workbookViewId="0">
      <selection activeCell="A36" sqref="A36"/>
    </sheetView>
  </sheetViews>
  <sheetFormatPr defaultColWidth="8.73046875" defaultRowHeight="17.25" x14ac:dyDescent="0.45"/>
  <cols>
    <col min="1" max="1" width="8.73046875" style="20"/>
    <col min="2" max="2" width="9.19921875" style="20" customWidth="1"/>
    <col min="3" max="19" width="8.73046875" style="20"/>
    <col min="20" max="20" width="19.9296875" style="20" customWidth="1"/>
    <col min="21" max="21" width="15.46484375" style="20" customWidth="1"/>
    <col min="22" max="22" width="8.73046875" style="20"/>
    <col min="23" max="23" width="18.265625" style="20" customWidth="1"/>
    <col min="24" max="24" width="15.73046875" style="20" customWidth="1"/>
    <col min="25" max="29" width="8.73046875" style="20"/>
    <col min="30" max="16384" width="8.73046875" style="26"/>
  </cols>
  <sheetData>
    <row r="1" spans="1:25" ht="26.55" customHeight="1" x14ac:dyDescent="0.7">
      <c r="A1" s="2" t="s">
        <v>382</v>
      </c>
      <c r="U1" s="20" t="s">
        <v>38</v>
      </c>
      <c r="V1" s="20" t="s">
        <v>39</v>
      </c>
      <c r="W1" s="20" t="s">
        <v>40</v>
      </c>
      <c r="X1" s="20" t="s">
        <v>41</v>
      </c>
      <c r="Y1" s="20" t="s">
        <v>23</v>
      </c>
    </row>
    <row r="2" spans="1:25" ht="17" customHeight="1" x14ac:dyDescent="0.45">
      <c r="T2" s="25" t="s">
        <v>44</v>
      </c>
      <c r="U2" s="21">
        <v>36.299999999999997</v>
      </c>
      <c r="V2" s="33">
        <v>14.3</v>
      </c>
      <c r="W2" s="33"/>
      <c r="X2" s="33"/>
      <c r="Y2" s="33"/>
    </row>
    <row r="3" spans="1:25" x14ac:dyDescent="0.45">
      <c r="T3" s="20" t="s">
        <v>39</v>
      </c>
      <c r="U3" s="33"/>
      <c r="V3" s="33">
        <v>22</v>
      </c>
      <c r="W3" s="33">
        <v>14.3</v>
      </c>
      <c r="X3" s="33"/>
      <c r="Y3" s="33"/>
    </row>
    <row r="4" spans="1:25" x14ac:dyDescent="0.45">
      <c r="T4" s="20" t="s">
        <v>40</v>
      </c>
      <c r="U4" s="33"/>
      <c r="V4" s="33"/>
      <c r="W4" s="33">
        <v>24.3</v>
      </c>
      <c r="X4" s="33">
        <v>38.6</v>
      </c>
      <c r="Y4" s="33"/>
    </row>
    <row r="5" spans="1:25" x14ac:dyDescent="0.45">
      <c r="M5" s="34"/>
      <c r="T5" s="20" t="s">
        <v>41</v>
      </c>
      <c r="U5" s="33"/>
      <c r="V5" s="33"/>
      <c r="W5" s="33"/>
      <c r="X5" s="33">
        <v>12</v>
      </c>
      <c r="Y5" s="33">
        <v>50.6</v>
      </c>
    </row>
    <row r="6" spans="1:25" x14ac:dyDescent="0.45">
      <c r="T6" s="20" t="s">
        <v>23</v>
      </c>
      <c r="U6" s="33"/>
      <c r="V6" s="33"/>
      <c r="W6" s="33"/>
      <c r="X6" s="33"/>
      <c r="Y6" s="33">
        <v>4.0999999999999996</v>
      </c>
    </row>
    <row r="7" spans="1:25" x14ac:dyDescent="0.45">
      <c r="U7" s="21"/>
      <c r="V7" s="21"/>
    </row>
    <row r="8" spans="1:25" x14ac:dyDescent="0.45">
      <c r="K8" s="34"/>
      <c r="V8" s="21"/>
      <c r="W8" s="21"/>
    </row>
    <row r="9" spans="1:25" x14ac:dyDescent="0.45">
      <c r="C9" s="33"/>
      <c r="W9" s="21"/>
      <c r="X9" s="21"/>
    </row>
    <row r="10" spans="1:25" x14ac:dyDescent="0.45">
      <c r="C10" s="35"/>
      <c r="D10" s="35"/>
      <c r="E10" s="35"/>
      <c r="F10" s="35"/>
      <c r="G10" s="35"/>
      <c r="X10" s="21"/>
      <c r="Y10" s="21"/>
    </row>
    <row r="11" spans="1:25" x14ac:dyDescent="0.45">
      <c r="Y11" s="21"/>
    </row>
    <row r="32" spans="1:1" x14ac:dyDescent="0.45">
      <c r="A32" s="20" t="s">
        <v>37</v>
      </c>
    </row>
    <row r="33" spans="1:18" ht="86.65" customHeight="1" x14ac:dyDescent="0.45">
      <c r="A33" s="114" t="s">
        <v>526</v>
      </c>
      <c r="B33" s="114"/>
      <c r="C33" s="114"/>
      <c r="D33" s="114"/>
      <c r="E33" s="114"/>
      <c r="F33" s="114"/>
      <c r="G33" s="114"/>
      <c r="H33" s="114"/>
      <c r="I33" s="114"/>
      <c r="J33" s="114"/>
      <c r="K33" s="114"/>
      <c r="L33" s="114"/>
      <c r="M33" s="114"/>
      <c r="N33" s="114"/>
      <c r="O33" s="114"/>
      <c r="P33" s="114"/>
      <c r="Q33" s="114"/>
      <c r="R33" s="114"/>
    </row>
    <row r="36" spans="1:18" x14ac:dyDescent="0.45">
      <c r="A36" s="10" t="s">
        <v>3</v>
      </c>
    </row>
  </sheetData>
  <mergeCells count="1">
    <mergeCell ref="A33:R33"/>
  </mergeCells>
  <hyperlinks>
    <hyperlink ref="A36" location="'Read Me'!A1" display="Return to Read Me" xr:uid="{25E4D7E3-3B41-4B5A-969B-5C0E28764B5F}"/>
  </hyperlinks>
  <pageMargins left="0.7" right="0.7" top="0.75" bottom="0.75" header="0.3" footer="0.3"/>
  <headerFooter>
    <oddFooter>&amp;R_x000D_&amp;1#&amp;"Calibri"&amp;10&amp;K000000 Official Use Only</oddFooter>
  </headerFooter>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AFC73-21E8-490A-A7D2-6BCFB55DFFF0}">
  <dimension ref="A1:AF35"/>
  <sheetViews>
    <sheetView topLeftCell="A15" zoomScale="70" zoomScaleNormal="70" workbookViewId="0">
      <selection activeCell="A36" sqref="A36"/>
    </sheetView>
  </sheetViews>
  <sheetFormatPr defaultColWidth="8.73046875" defaultRowHeight="17.25" x14ac:dyDescent="0.45"/>
  <cols>
    <col min="1" max="1" width="8.73046875" style="20"/>
    <col min="2" max="2" width="9.59765625" style="20" customWidth="1"/>
    <col min="3" max="19" width="8.73046875" style="20"/>
    <col min="20" max="20" width="19.53125" style="20" customWidth="1"/>
    <col min="21" max="21" width="15.59765625" style="20" customWidth="1"/>
    <col min="22" max="22" width="8.73046875" style="20"/>
    <col min="23" max="23" width="16.59765625" style="20" customWidth="1"/>
    <col min="24" max="24" width="15.796875" style="20" customWidth="1"/>
    <col min="25" max="32" width="8.73046875" style="20"/>
    <col min="33" max="16384" width="8.73046875" style="26"/>
  </cols>
  <sheetData>
    <row r="1" spans="1:25" ht="25.15" x14ac:dyDescent="0.7">
      <c r="A1" s="2" t="s">
        <v>385</v>
      </c>
      <c r="U1" s="20" t="s">
        <v>38</v>
      </c>
      <c r="V1" s="20" t="s">
        <v>39</v>
      </c>
      <c r="W1" s="20" t="s">
        <v>40</v>
      </c>
      <c r="X1" s="20" t="s">
        <v>41</v>
      </c>
      <c r="Y1" s="20" t="s">
        <v>23</v>
      </c>
    </row>
    <row r="2" spans="1:25" x14ac:dyDescent="0.45">
      <c r="T2" s="20" t="s">
        <v>44</v>
      </c>
      <c r="U2" s="21">
        <v>32.6</v>
      </c>
      <c r="V2" s="33">
        <v>18.3</v>
      </c>
      <c r="W2" s="33"/>
      <c r="X2" s="33"/>
      <c r="Y2" s="33"/>
    </row>
    <row r="3" spans="1:25" x14ac:dyDescent="0.45">
      <c r="T3" s="20" t="s">
        <v>39</v>
      </c>
      <c r="U3" s="33"/>
      <c r="V3" s="33">
        <v>14.2</v>
      </c>
      <c r="W3" s="33">
        <v>18.3</v>
      </c>
      <c r="X3" s="33"/>
      <c r="Y3" s="33"/>
    </row>
    <row r="4" spans="1:25" x14ac:dyDescent="0.45">
      <c r="T4" s="20" t="s">
        <v>40</v>
      </c>
      <c r="U4" s="33"/>
      <c r="V4" s="33"/>
      <c r="W4" s="33">
        <v>26.8</v>
      </c>
      <c r="X4" s="33">
        <v>45.2</v>
      </c>
      <c r="Y4" s="33"/>
    </row>
    <row r="5" spans="1:25" x14ac:dyDescent="0.45">
      <c r="M5" s="34"/>
      <c r="T5" s="20" t="s">
        <v>41</v>
      </c>
      <c r="U5" s="33"/>
      <c r="V5" s="33"/>
      <c r="W5" s="33"/>
      <c r="X5" s="33">
        <v>10.199999999999999</v>
      </c>
      <c r="Y5" s="33">
        <v>55.4</v>
      </c>
    </row>
    <row r="6" spans="1:25" x14ac:dyDescent="0.45">
      <c r="T6" s="20" t="s">
        <v>23</v>
      </c>
      <c r="U6" s="33"/>
      <c r="V6" s="33"/>
      <c r="W6" s="33"/>
      <c r="X6" s="33"/>
      <c r="Y6" s="33">
        <v>23</v>
      </c>
    </row>
    <row r="7" spans="1:25" x14ac:dyDescent="0.45">
      <c r="U7" s="21"/>
      <c r="V7" s="21"/>
    </row>
    <row r="8" spans="1:25" x14ac:dyDescent="0.45">
      <c r="K8" s="34"/>
      <c r="V8" s="21"/>
      <c r="W8" s="21"/>
    </row>
    <row r="9" spans="1:25" x14ac:dyDescent="0.45">
      <c r="C9" s="33"/>
      <c r="W9" s="21"/>
      <c r="X9" s="21"/>
    </row>
    <row r="10" spans="1:25" x14ac:dyDescent="0.45">
      <c r="C10" s="35"/>
      <c r="D10" s="35"/>
      <c r="E10" s="35"/>
      <c r="F10" s="35"/>
      <c r="G10" s="35"/>
      <c r="X10" s="21"/>
      <c r="Y10" s="21"/>
    </row>
    <row r="11" spans="1:25" x14ac:dyDescent="0.45">
      <c r="Y11" s="21"/>
    </row>
    <row r="31" spans="1:18" x14ac:dyDescent="0.45">
      <c r="A31" s="20" t="s">
        <v>37</v>
      </c>
    </row>
    <row r="32" spans="1:18" ht="70.5" customHeight="1" x14ac:dyDescent="0.45">
      <c r="A32" s="114" t="s">
        <v>527</v>
      </c>
      <c r="B32" s="114"/>
      <c r="C32" s="114"/>
      <c r="D32" s="114"/>
      <c r="E32" s="114"/>
      <c r="F32" s="114"/>
      <c r="G32" s="114"/>
      <c r="H32" s="114"/>
      <c r="I32" s="114"/>
      <c r="J32" s="114"/>
      <c r="K32" s="114"/>
      <c r="L32" s="114"/>
      <c r="M32" s="114"/>
      <c r="N32" s="114"/>
      <c r="O32" s="114"/>
      <c r="P32" s="114"/>
      <c r="Q32" s="114"/>
      <c r="R32" s="114"/>
    </row>
    <row r="35" spans="1:1" x14ac:dyDescent="0.45">
      <c r="A35" s="10" t="s">
        <v>3</v>
      </c>
    </row>
  </sheetData>
  <mergeCells count="1">
    <mergeCell ref="A32:R32"/>
  </mergeCells>
  <hyperlinks>
    <hyperlink ref="A35" location="'Read Me'!A1" display="Return to Read Me" xr:uid="{9C9A5411-4F38-46AA-8BE7-A49B6222735F}"/>
  </hyperlinks>
  <pageMargins left="0.7" right="0.7" top="0.75" bottom="0.75" header="0.3" footer="0.3"/>
  <headerFooter>
    <oddFooter>&amp;R_x000D_&amp;1#&amp;"Calibri"&amp;10&amp;K000000 Official Use Only</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5C9B7-16DE-40EF-9DB2-779497E98BA0}">
  <dimension ref="A1:AE35"/>
  <sheetViews>
    <sheetView topLeftCell="A9" zoomScale="70" zoomScaleNormal="70" workbookViewId="0">
      <selection activeCell="A36" sqref="A36"/>
    </sheetView>
  </sheetViews>
  <sheetFormatPr defaultColWidth="8.73046875" defaultRowHeight="17.25" x14ac:dyDescent="0.45"/>
  <cols>
    <col min="1" max="1" width="8.73046875" style="20"/>
    <col min="2" max="2" width="9.59765625" style="20" customWidth="1"/>
    <col min="3" max="19" width="8.73046875" style="20"/>
    <col min="20" max="20" width="20.46484375" style="20" customWidth="1"/>
    <col min="21" max="31" width="8.73046875" style="20"/>
    <col min="32" max="16384" width="8.73046875" style="26"/>
  </cols>
  <sheetData>
    <row r="1" spans="1:25" ht="25.15" x14ac:dyDescent="0.7">
      <c r="A1" s="2" t="s">
        <v>386</v>
      </c>
      <c r="U1" s="20" t="s">
        <v>38</v>
      </c>
      <c r="V1" s="20" t="s">
        <v>39</v>
      </c>
      <c r="W1" s="20" t="s">
        <v>40</v>
      </c>
      <c r="X1" s="20" t="s">
        <v>41</v>
      </c>
      <c r="Y1" s="20" t="s">
        <v>23</v>
      </c>
    </row>
    <row r="2" spans="1:25" x14ac:dyDescent="0.45">
      <c r="T2" s="20" t="s">
        <v>44</v>
      </c>
      <c r="U2" s="21">
        <v>34.5</v>
      </c>
      <c r="V2" s="33">
        <v>22.6</v>
      </c>
      <c r="W2" s="33"/>
      <c r="X2" s="33"/>
      <c r="Y2" s="33"/>
    </row>
    <row r="3" spans="1:25" x14ac:dyDescent="0.45">
      <c r="T3" s="20" t="s">
        <v>39</v>
      </c>
      <c r="U3" s="33"/>
      <c r="V3" s="33">
        <v>11.9</v>
      </c>
      <c r="W3" s="33">
        <v>22.6</v>
      </c>
      <c r="X3" s="33"/>
      <c r="Y3" s="33"/>
    </row>
    <row r="4" spans="1:25" x14ac:dyDescent="0.45">
      <c r="T4" s="20" t="s">
        <v>40</v>
      </c>
      <c r="U4" s="33"/>
      <c r="V4" s="33"/>
      <c r="W4" s="33">
        <v>7.6</v>
      </c>
      <c r="X4" s="33">
        <v>30.2</v>
      </c>
      <c r="Y4" s="33"/>
    </row>
    <row r="5" spans="1:25" x14ac:dyDescent="0.45">
      <c r="M5" s="34"/>
      <c r="T5" s="20" t="s">
        <v>41</v>
      </c>
      <c r="U5" s="33"/>
      <c r="V5" s="33"/>
      <c r="W5" s="33"/>
      <c r="X5" s="33">
        <v>3</v>
      </c>
      <c r="Y5" s="33">
        <v>26.1</v>
      </c>
    </row>
    <row r="6" spans="1:25" x14ac:dyDescent="0.45">
      <c r="T6" s="20" t="s">
        <v>23</v>
      </c>
      <c r="U6" s="33"/>
      <c r="V6" s="33"/>
      <c r="W6" s="33"/>
      <c r="X6" s="33"/>
      <c r="Y6" s="33">
        <v>7.1</v>
      </c>
    </row>
    <row r="7" spans="1:25" x14ac:dyDescent="0.45">
      <c r="U7" s="21"/>
      <c r="V7" s="21"/>
    </row>
    <row r="8" spans="1:25" x14ac:dyDescent="0.45">
      <c r="K8" s="34"/>
      <c r="V8" s="21"/>
      <c r="W8" s="21"/>
    </row>
    <row r="9" spans="1:25" x14ac:dyDescent="0.45">
      <c r="C9" s="33"/>
      <c r="W9" s="21"/>
      <c r="X9" s="21"/>
    </row>
    <row r="10" spans="1:25" x14ac:dyDescent="0.45">
      <c r="C10" s="35"/>
      <c r="D10" s="35"/>
      <c r="E10" s="35"/>
      <c r="F10" s="35"/>
      <c r="G10" s="35"/>
      <c r="X10" s="21"/>
      <c r="Y10" s="21"/>
    </row>
    <row r="11" spans="1:25" x14ac:dyDescent="0.45">
      <c r="F11" s="35"/>
      <c r="Y11" s="21"/>
    </row>
    <row r="13" spans="1:25" x14ac:dyDescent="0.45">
      <c r="G13" s="33"/>
    </row>
    <row r="31" spans="1:18" x14ac:dyDescent="0.45">
      <c r="A31" s="20" t="s">
        <v>37</v>
      </c>
    </row>
    <row r="32" spans="1:18" ht="70.5" customHeight="1" x14ac:dyDescent="0.45">
      <c r="A32" s="114" t="s">
        <v>528</v>
      </c>
      <c r="B32" s="114"/>
      <c r="C32" s="114"/>
      <c r="D32" s="114"/>
      <c r="E32" s="114"/>
      <c r="F32" s="114"/>
      <c r="G32" s="114"/>
      <c r="H32" s="114"/>
      <c r="I32" s="114"/>
      <c r="J32" s="114"/>
      <c r="K32" s="114"/>
      <c r="L32" s="114"/>
      <c r="M32" s="114"/>
      <c r="N32" s="114"/>
      <c r="O32" s="114"/>
      <c r="P32" s="114"/>
      <c r="Q32" s="114"/>
      <c r="R32" s="114"/>
    </row>
    <row r="35" spans="1:1" x14ac:dyDescent="0.45">
      <c r="A35" s="10" t="s">
        <v>3</v>
      </c>
    </row>
  </sheetData>
  <mergeCells count="1">
    <mergeCell ref="A32:R32"/>
  </mergeCells>
  <hyperlinks>
    <hyperlink ref="A35" location="'Read Me'!A1" display="Return to Read Me" xr:uid="{442DFDAF-AB92-4450-92B8-C6641FC277F2}"/>
  </hyperlinks>
  <pageMargins left="0.7" right="0.7" top="0.75" bottom="0.75" header="0.3" footer="0.3"/>
  <headerFooter>
    <oddFooter>&amp;R_x000D_&amp;1#&amp;"Calibri"&amp;10&amp;K000000 Official Use Only</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81BFC-7B11-4855-A2F5-14C3A3249F0F}">
  <dimension ref="A1:X38"/>
  <sheetViews>
    <sheetView topLeftCell="A12" zoomScale="70" zoomScaleNormal="70" workbookViewId="0">
      <selection activeCell="A114" sqref="A114"/>
    </sheetView>
  </sheetViews>
  <sheetFormatPr defaultColWidth="8.73046875" defaultRowHeight="17.25" x14ac:dyDescent="0.45"/>
  <cols>
    <col min="1" max="12" width="8.73046875" style="6"/>
    <col min="13" max="13" width="10.265625" style="6" customWidth="1"/>
    <col min="14" max="14" width="11.19921875" style="6" customWidth="1"/>
    <col min="15" max="15" width="10.9296875" style="6" customWidth="1"/>
    <col min="16" max="16" width="9.46484375" style="6" bestFit="1" customWidth="1"/>
    <col min="17" max="17" width="8.73046875" style="6"/>
    <col min="18" max="20" width="8.796875" style="6" bestFit="1" customWidth="1"/>
    <col min="21" max="21" width="9.46484375" style="6" bestFit="1" customWidth="1"/>
    <col min="22" max="22" width="11.796875" style="6" customWidth="1"/>
    <col min="23" max="16384" width="8.73046875" style="6"/>
  </cols>
  <sheetData>
    <row r="1" spans="1:24" ht="25.15" x14ac:dyDescent="0.7">
      <c r="A1" s="5" t="s">
        <v>358</v>
      </c>
      <c r="U1" s="6" t="s">
        <v>0</v>
      </c>
      <c r="V1" s="6" t="s">
        <v>2</v>
      </c>
    </row>
    <row r="2" spans="1:24" x14ac:dyDescent="0.45">
      <c r="T2" s="6">
        <v>2000</v>
      </c>
      <c r="U2" s="52">
        <v>146.80000000000001</v>
      </c>
      <c r="V2" s="52">
        <v>1565.3</v>
      </c>
      <c r="W2" s="11"/>
      <c r="X2" s="11"/>
    </row>
    <row r="3" spans="1:24" x14ac:dyDescent="0.45">
      <c r="T3" s="6">
        <v>2010</v>
      </c>
      <c r="U3" s="52">
        <v>204.9</v>
      </c>
      <c r="V3" s="52">
        <v>879.9</v>
      </c>
      <c r="W3" s="11"/>
      <c r="X3" s="11"/>
    </row>
    <row r="4" spans="1:24" x14ac:dyDescent="0.45">
      <c r="T4" s="6">
        <v>2023</v>
      </c>
      <c r="U4" s="52">
        <v>286.10000000000002</v>
      </c>
      <c r="V4" s="52">
        <v>365.1</v>
      </c>
      <c r="W4" s="11"/>
      <c r="X4" s="11"/>
    </row>
    <row r="5" spans="1:24" x14ac:dyDescent="0.45">
      <c r="Q5" s="7"/>
    </row>
    <row r="6" spans="1:24" x14ac:dyDescent="0.45">
      <c r="M6" s="8"/>
      <c r="N6" s="7"/>
      <c r="O6" s="7"/>
      <c r="P6" s="7"/>
      <c r="Q6" s="7"/>
    </row>
    <row r="8" spans="1:24" x14ac:dyDescent="0.45">
      <c r="N8" s="7"/>
      <c r="O8" s="7"/>
    </row>
    <row r="10" spans="1:24" x14ac:dyDescent="0.45">
      <c r="O10" s="9"/>
      <c r="P10" s="9"/>
    </row>
    <row r="13" spans="1:24" x14ac:dyDescent="0.45">
      <c r="Q13" s="9"/>
    </row>
    <row r="16" spans="1:24" x14ac:dyDescent="0.45">
      <c r="O16" s="9"/>
      <c r="P16" s="9"/>
    </row>
    <row r="19" spans="1:16" x14ac:dyDescent="0.45">
      <c r="O19" s="9"/>
      <c r="P19" s="9"/>
    </row>
    <row r="32" spans="1:16" x14ac:dyDescent="0.45">
      <c r="A32" s="6" t="s">
        <v>518</v>
      </c>
    </row>
    <row r="33" spans="1:17" ht="33.75" customHeight="1" x14ac:dyDescent="0.45">
      <c r="A33" s="113" t="s">
        <v>364</v>
      </c>
      <c r="B33" s="113"/>
      <c r="C33" s="113"/>
      <c r="D33" s="113"/>
      <c r="E33" s="113"/>
      <c r="F33" s="113"/>
      <c r="G33" s="113"/>
      <c r="H33" s="113"/>
      <c r="I33" s="113"/>
      <c r="J33" s="113"/>
      <c r="K33" s="113"/>
      <c r="L33" s="113"/>
      <c r="M33" s="113"/>
      <c r="N33" s="113"/>
      <c r="O33" s="113"/>
      <c r="P33" s="113"/>
      <c r="Q33" s="113"/>
    </row>
    <row r="34" spans="1:17" ht="0.5" customHeight="1" x14ac:dyDescent="0.45">
      <c r="A34" s="113"/>
      <c r="B34" s="113"/>
      <c r="C34" s="113"/>
      <c r="D34" s="113"/>
      <c r="E34" s="113"/>
      <c r="F34" s="113"/>
      <c r="G34" s="113"/>
      <c r="H34" s="113"/>
      <c r="I34" s="113"/>
      <c r="J34" s="113"/>
      <c r="K34" s="113"/>
      <c r="L34" s="113"/>
      <c r="M34" s="113"/>
      <c r="N34" s="113"/>
      <c r="O34" s="113"/>
      <c r="P34" s="113"/>
      <c r="Q34" s="113"/>
    </row>
    <row r="35" spans="1:17" hidden="1" x14ac:dyDescent="0.45">
      <c r="A35" s="113"/>
      <c r="B35" s="113"/>
      <c r="C35" s="113"/>
      <c r="D35" s="113"/>
      <c r="E35" s="113"/>
      <c r="F35" s="113"/>
      <c r="G35" s="113"/>
      <c r="H35" s="113"/>
      <c r="I35" s="113"/>
      <c r="J35" s="113"/>
      <c r="K35" s="113"/>
      <c r="L35" s="113"/>
      <c r="M35" s="113"/>
      <c r="N35" s="113"/>
      <c r="O35" s="113"/>
      <c r="P35" s="113"/>
      <c r="Q35" s="113"/>
    </row>
    <row r="38" spans="1:17" x14ac:dyDescent="0.45">
      <c r="A38" s="10" t="s">
        <v>3</v>
      </c>
    </row>
  </sheetData>
  <mergeCells count="1">
    <mergeCell ref="A33:Q35"/>
  </mergeCells>
  <hyperlinks>
    <hyperlink ref="A38" location="'Read Me'!A1" display="Return to Read Me" xr:uid="{E3131B4E-05D1-4582-A327-8FCF18A0E9E5}"/>
  </hyperlinks>
  <pageMargins left="0.7" right="0.7" top="0.75" bottom="0.75" header="0.3" footer="0.3"/>
  <pageSetup orientation="portrait" r:id="rId1"/>
  <headerFooter>
    <oddFooter>&amp;R_x000D_&amp;1#&amp;"Calibri"&amp;10&amp;K000000 Official Use Only</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2D08B-E3BB-41E0-9AED-9A3D900ACA35}">
  <dimension ref="A1:AE35"/>
  <sheetViews>
    <sheetView topLeftCell="A12" zoomScale="70" zoomScaleNormal="70" workbookViewId="0">
      <selection activeCell="A36" sqref="A36"/>
    </sheetView>
  </sheetViews>
  <sheetFormatPr defaultColWidth="8.73046875" defaultRowHeight="17.25" x14ac:dyDescent="0.45"/>
  <cols>
    <col min="1" max="2" width="8.73046875" style="20"/>
    <col min="3" max="3" width="9.265625" style="20" customWidth="1"/>
    <col min="4" max="19" width="8.73046875" style="20"/>
    <col min="20" max="20" width="18.796875" style="20" customWidth="1"/>
    <col min="21" max="31" width="8.73046875" style="20"/>
    <col min="32" max="16384" width="8.73046875" style="26"/>
  </cols>
  <sheetData>
    <row r="1" spans="1:23" ht="25.15" x14ac:dyDescent="0.7">
      <c r="A1" s="2" t="s">
        <v>387</v>
      </c>
      <c r="U1" s="20" t="s">
        <v>45</v>
      </c>
    </row>
    <row r="2" spans="1:23" x14ac:dyDescent="0.45">
      <c r="T2" s="20" t="s">
        <v>39</v>
      </c>
      <c r="U2" s="20">
        <v>-14.3</v>
      </c>
      <c r="V2" s="20">
        <v>10.6</v>
      </c>
      <c r="W2" s="20">
        <v>5.8</v>
      </c>
    </row>
    <row r="3" spans="1:23" x14ac:dyDescent="0.45">
      <c r="T3" s="20" t="s">
        <v>46</v>
      </c>
      <c r="U3" s="20">
        <v>28.5</v>
      </c>
      <c r="V3" s="20">
        <v>10.4</v>
      </c>
      <c r="W3" s="20">
        <v>12.1</v>
      </c>
    </row>
    <row r="4" spans="1:23" x14ac:dyDescent="0.45">
      <c r="T4" s="20" t="s">
        <v>41</v>
      </c>
      <c r="U4" s="20">
        <v>8.9</v>
      </c>
      <c r="V4" s="20">
        <v>4</v>
      </c>
      <c r="W4" s="20">
        <v>6.7</v>
      </c>
    </row>
    <row r="5" spans="1:23" x14ac:dyDescent="0.45">
      <c r="T5" s="20" t="s">
        <v>23</v>
      </c>
      <c r="U5" s="20">
        <v>10.9</v>
      </c>
      <c r="V5" s="20">
        <v>6.2</v>
      </c>
      <c r="W5" s="20">
        <v>5.9</v>
      </c>
    </row>
    <row r="31" spans="1:18" x14ac:dyDescent="0.45">
      <c r="A31" s="20" t="s">
        <v>37</v>
      </c>
    </row>
    <row r="32" spans="1:18" ht="70.05" customHeight="1" x14ac:dyDescent="0.45">
      <c r="A32" s="114" t="s">
        <v>529</v>
      </c>
      <c r="B32" s="114"/>
      <c r="C32" s="114"/>
      <c r="D32" s="114"/>
      <c r="E32" s="114"/>
      <c r="F32" s="114"/>
      <c r="G32" s="114"/>
      <c r="H32" s="114"/>
      <c r="I32" s="114"/>
      <c r="J32" s="114"/>
      <c r="K32" s="114"/>
      <c r="L32" s="114"/>
      <c r="M32" s="114"/>
      <c r="N32" s="114"/>
      <c r="O32" s="114"/>
      <c r="P32" s="114"/>
      <c r="Q32" s="114"/>
      <c r="R32" s="114"/>
    </row>
    <row r="35" spans="1:1" x14ac:dyDescent="0.45">
      <c r="A35" s="10" t="s">
        <v>3</v>
      </c>
    </row>
  </sheetData>
  <mergeCells count="1">
    <mergeCell ref="A32:R32"/>
  </mergeCells>
  <hyperlinks>
    <hyperlink ref="A35" location="'Read Me'!A1" display="Return to Read Me" xr:uid="{59D09903-946B-4EC3-B093-5855CDB2A119}"/>
  </hyperlinks>
  <pageMargins left="0.7" right="0.7" top="0.75" bottom="0.75" header="0.3" footer="0.3"/>
  <headerFooter>
    <oddFooter>&amp;R_x000D_&amp;1#&amp;"Calibri"&amp;10&amp;K000000 Official Use Only</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E2610-5620-4138-9477-2266F0B19AE0}">
  <dimension ref="A1:AF35"/>
  <sheetViews>
    <sheetView topLeftCell="A12" zoomScale="70" zoomScaleNormal="70" workbookViewId="0">
      <selection activeCell="A36" sqref="A36"/>
    </sheetView>
  </sheetViews>
  <sheetFormatPr defaultColWidth="8.73046875" defaultRowHeight="17.25" x14ac:dyDescent="0.45"/>
  <cols>
    <col min="1" max="2" width="8.73046875" style="20"/>
    <col min="3" max="3" width="13.53125" style="20" customWidth="1"/>
    <col min="4" max="19" width="8.73046875" style="20"/>
    <col min="20" max="20" width="19.73046875" style="20" customWidth="1"/>
    <col min="21" max="32" width="8.73046875" style="20"/>
    <col min="33" max="16384" width="8.73046875" style="26"/>
  </cols>
  <sheetData>
    <row r="1" spans="1:23" ht="25.15" x14ac:dyDescent="0.7">
      <c r="A1" s="2" t="s">
        <v>388</v>
      </c>
      <c r="U1" s="20" t="s">
        <v>45</v>
      </c>
    </row>
    <row r="2" spans="1:23" x14ac:dyDescent="0.45">
      <c r="T2" s="20" t="s">
        <v>39</v>
      </c>
      <c r="U2" s="20">
        <v>-11.9</v>
      </c>
      <c r="V2" s="20">
        <v>5.0999999999999996</v>
      </c>
      <c r="W2" s="20">
        <v>10.3</v>
      </c>
    </row>
    <row r="3" spans="1:23" x14ac:dyDescent="0.45">
      <c r="T3" s="20" t="s">
        <v>46</v>
      </c>
      <c r="U3" s="20">
        <v>7.6</v>
      </c>
      <c r="V3" s="20">
        <v>4.5999999999999996</v>
      </c>
      <c r="W3" s="20">
        <v>9.3000000000000007</v>
      </c>
    </row>
    <row r="4" spans="1:23" x14ac:dyDescent="0.45">
      <c r="T4" s="20" t="s">
        <v>41</v>
      </c>
      <c r="U4" s="20">
        <v>3</v>
      </c>
      <c r="V4" s="20">
        <v>0.3</v>
      </c>
      <c r="W4" s="20">
        <v>0.7</v>
      </c>
    </row>
    <row r="5" spans="1:23" x14ac:dyDescent="0.45">
      <c r="T5" s="20" t="s">
        <v>23</v>
      </c>
      <c r="U5" s="20">
        <v>-7.1</v>
      </c>
      <c r="V5" s="20">
        <v>2.6</v>
      </c>
      <c r="W5" s="20">
        <v>5.2</v>
      </c>
    </row>
    <row r="31" spans="1:18" x14ac:dyDescent="0.45">
      <c r="A31" s="20" t="s">
        <v>37</v>
      </c>
    </row>
    <row r="32" spans="1:18" ht="71" customHeight="1" x14ac:dyDescent="0.45">
      <c r="A32" s="114" t="s">
        <v>530</v>
      </c>
      <c r="B32" s="114"/>
      <c r="C32" s="114"/>
      <c r="D32" s="114"/>
      <c r="E32" s="114"/>
      <c r="F32" s="114"/>
      <c r="G32" s="114"/>
      <c r="H32" s="114"/>
      <c r="I32" s="114"/>
      <c r="J32" s="114"/>
      <c r="K32" s="114"/>
      <c r="L32" s="114"/>
      <c r="M32" s="114"/>
      <c r="N32" s="114"/>
      <c r="O32" s="114"/>
      <c r="P32" s="114"/>
      <c r="Q32" s="114"/>
      <c r="R32" s="114"/>
    </row>
    <row r="35" spans="1:1" x14ac:dyDescent="0.45">
      <c r="A35" s="10" t="s">
        <v>3</v>
      </c>
    </row>
  </sheetData>
  <mergeCells count="1">
    <mergeCell ref="A32:R32"/>
  </mergeCells>
  <hyperlinks>
    <hyperlink ref="A35" location="'Read Me'!A1" display="Return to Read Me" xr:uid="{69A1C07C-D6A6-45A7-B9A4-67CAAA5C7883}"/>
  </hyperlinks>
  <pageMargins left="0.7" right="0.7" top="0.75" bottom="0.75" header="0.3" footer="0.3"/>
  <headerFooter>
    <oddFooter>&amp;R_x000D_&amp;1#&amp;"Calibri"&amp;10&amp;K000000 Official Use Only</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0F7D7-0373-4CD5-8BDD-47893AC6AA24}">
  <dimension ref="A1:AF36"/>
  <sheetViews>
    <sheetView topLeftCell="A15" zoomScale="70" zoomScaleNormal="70" workbookViewId="0">
      <selection activeCell="A36" sqref="A36"/>
    </sheetView>
  </sheetViews>
  <sheetFormatPr defaultColWidth="8.73046875" defaultRowHeight="17.25" x14ac:dyDescent="0.45"/>
  <cols>
    <col min="1" max="2" width="8.73046875" style="14"/>
    <col min="3" max="3" width="12.46484375" style="14" customWidth="1"/>
    <col min="4" max="19" width="8.73046875" style="14"/>
    <col min="20" max="20" width="17.53125" style="14" customWidth="1"/>
    <col min="21" max="32" width="8.73046875" style="14"/>
    <col min="33" max="16384" width="8.73046875" style="12"/>
  </cols>
  <sheetData>
    <row r="1" spans="1:24" ht="25.15" x14ac:dyDescent="0.7">
      <c r="A1" s="2" t="s">
        <v>390</v>
      </c>
      <c r="V1" s="14" t="s">
        <v>4</v>
      </c>
    </row>
    <row r="2" spans="1:24" x14ac:dyDescent="0.45">
      <c r="T2" s="14" t="s">
        <v>0</v>
      </c>
      <c r="U2" s="14">
        <v>2011</v>
      </c>
      <c r="V2" s="17">
        <v>-1.2</v>
      </c>
      <c r="W2" s="15">
        <v>1.1000000000000001</v>
      </c>
      <c r="X2" s="14">
        <v>0.6</v>
      </c>
    </row>
    <row r="3" spans="1:24" x14ac:dyDescent="0.45">
      <c r="U3" s="14">
        <v>2019</v>
      </c>
      <c r="V3" s="17">
        <v>-1.2</v>
      </c>
      <c r="W3" s="14">
        <v>1.5</v>
      </c>
      <c r="X3" s="14">
        <v>1.7</v>
      </c>
    </row>
    <row r="4" spans="1:24" x14ac:dyDescent="0.45">
      <c r="U4" s="14">
        <v>2021</v>
      </c>
      <c r="V4" s="17">
        <v>-3</v>
      </c>
      <c r="W4" s="14">
        <v>1.6</v>
      </c>
      <c r="X4" s="14">
        <v>1.8</v>
      </c>
    </row>
    <row r="5" spans="1:24" x14ac:dyDescent="0.45">
      <c r="U5" s="14">
        <v>2023</v>
      </c>
      <c r="V5" s="17">
        <v>-2.4</v>
      </c>
      <c r="W5" s="14">
        <v>1.6</v>
      </c>
      <c r="X5" s="14">
        <v>0.6</v>
      </c>
    </row>
    <row r="6" spans="1:24" x14ac:dyDescent="0.45">
      <c r="T6" s="14" t="s">
        <v>5</v>
      </c>
      <c r="U6" s="14">
        <v>2011</v>
      </c>
      <c r="V6" s="17">
        <v>-0.2</v>
      </c>
      <c r="W6" s="14">
        <v>2.4</v>
      </c>
      <c r="X6" s="14">
        <v>1.9</v>
      </c>
    </row>
    <row r="7" spans="1:24" x14ac:dyDescent="0.45">
      <c r="U7" s="14">
        <v>2019</v>
      </c>
      <c r="V7" s="17">
        <v>-0.7</v>
      </c>
      <c r="W7" s="14">
        <v>1.8</v>
      </c>
      <c r="X7" s="14">
        <v>1.6</v>
      </c>
    </row>
    <row r="8" spans="1:24" x14ac:dyDescent="0.45">
      <c r="U8" s="14">
        <v>2021</v>
      </c>
      <c r="V8" s="17">
        <v>-2.2999999999999998</v>
      </c>
      <c r="W8" s="14">
        <v>2.2999999999999998</v>
      </c>
      <c r="X8" s="14">
        <v>2</v>
      </c>
    </row>
    <row r="9" spans="1:24" x14ac:dyDescent="0.45">
      <c r="U9" s="14">
        <v>2023</v>
      </c>
      <c r="V9" s="17">
        <v>-0.9</v>
      </c>
      <c r="W9" s="14">
        <v>1.8</v>
      </c>
      <c r="X9" s="14">
        <v>2</v>
      </c>
    </row>
    <row r="11" spans="1:24" x14ac:dyDescent="0.45">
      <c r="V11" s="15"/>
      <c r="W11" s="15"/>
      <c r="X11" s="15"/>
    </row>
    <row r="12" spans="1:24" x14ac:dyDescent="0.45">
      <c r="V12" s="15"/>
      <c r="W12" s="15"/>
      <c r="X12" s="15"/>
    </row>
    <row r="13" spans="1:24" x14ac:dyDescent="0.45">
      <c r="V13" s="15"/>
      <c r="W13" s="15"/>
      <c r="X13" s="15"/>
    </row>
    <row r="14" spans="1:24" x14ac:dyDescent="0.45">
      <c r="V14" s="15"/>
      <c r="W14" s="15"/>
      <c r="X14" s="15"/>
    </row>
    <row r="15" spans="1:24" x14ac:dyDescent="0.45">
      <c r="V15" s="15"/>
      <c r="W15" s="15"/>
      <c r="X15" s="15"/>
    </row>
    <row r="16" spans="1:24" x14ac:dyDescent="0.45">
      <c r="V16" s="15"/>
      <c r="W16" s="15"/>
      <c r="X16" s="15"/>
    </row>
    <row r="17" spans="1:24" x14ac:dyDescent="0.45">
      <c r="V17" s="15"/>
      <c r="W17" s="15"/>
      <c r="X17" s="15"/>
    </row>
    <row r="18" spans="1:24" x14ac:dyDescent="0.45">
      <c r="V18" s="15"/>
      <c r="W18" s="15"/>
      <c r="X18" s="15"/>
    </row>
    <row r="32" spans="1:24" x14ac:dyDescent="0.45">
      <c r="A32" s="14" t="s">
        <v>37</v>
      </c>
    </row>
    <row r="33" spans="1:17" ht="37.5" customHeight="1" x14ac:dyDescent="0.45">
      <c r="A33" s="115" t="s">
        <v>392</v>
      </c>
      <c r="B33" s="115"/>
      <c r="C33" s="115"/>
      <c r="D33" s="115"/>
      <c r="E33" s="115"/>
      <c r="F33" s="115"/>
      <c r="G33" s="115"/>
      <c r="H33" s="115"/>
      <c r="I33" s="115"/>
      <c r="J33" s="115"/>
      <c r="K33" s="115"/>
      <c r="L33" s="115"/>
      <c r="M33" s="115"/>
      <c r="N33" s="115"/>
      <c r="O33" s="115"/>
      <c r="P33" s="115"/>
      <c r="Q33" s="115"/>
    </row>
    <row r="36" spans="1:17" x14ac:dyDescent="0.45">
      <c r="A36" s="10" t="s">
        <v>3</v>
      </c>
    </row>
  </sheetData>
  <mergeCells count="1">
    <mergeCell ref="A33:Q33"/>
  </mergeCells>
  <hyperlinks>
    <hyperlink ref="A36" location="'Read Me'!A1" display="Return to Read Me" xr:uid="{C48FC073-E8D4-4F2B-9AD1-5EC0DC5208D7}"/>
  </hyperlinks>
  <pageMargins left="0.7" right="0.7" top="0.75" bottom="0.75" header="0.3" footer="0.3"/>
  <headerFooter>
    <oddFooter>&amp;R_x000D_&amp;1#&amp;"Calibri"&amp;10&amp;K000000 Official Use Only</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07615-FE8E-4A9F-A2A5-62525F93F0F5}">
  <dimension ref="A1:AG36"/>
  <sheetViews>
    <sheetView topLeftCell="A9" zoomScale="70" zoomScaleNormal="70" workbookViewId="0">
      <selection activeCell="A36" sqref="A36"/>
    </sheetView>
  </sheetViews>
  <sheetFormatPr defaultColWidth="8.73046875" defaultRowHeight="17.25" x14ac:dyDescent="0.45"/>
  <cols>
    <col min="1" max="33" width="8.73046875" style="14"/>
    <col min="34" max="16384" width="8.73046875" style="12"/>
  </cols>
  <sheetData>
    <row r="1" spans="1:26" ht="25.15" x14ac:dyDescent="0.7">
      <c r="A1" s="2" t="s">
        <v>531</v>
      </c>
      <c r="U1" s="14" t="s">
        <v>47</v>
      </c>
      <c r="V1" s="14" t="s">
        <v>48</v>
      </c>
      <c r="W1" s="14" t="s">
        <v>49</v>
      </c>
    </row>
    <row r="2" spans="1:26" x14ac:dyDescent="0.45">
      <c r="T2" s="15">
        <v>2011</v>
      </c>
      <c r="U2" s="17">
        <v>18.8</v>
      </c>
      <c r="V2" s="17">
        <v>21</v>
      </c>
      <c r="W2" s="17">
        <v>-1.2</v>
      </c>
      <c r="X2" s="15"/>
      <c r="Y2" s="15"/>
      <c r="Z2" s="15"/>
    </row>
    <row r="3" spans="1:26" x14ac:dyDescent="0.45">
      <c r="T3" s="15">
        <v>2012</v>
      </c>
      <c r="U3" s="17">
        <v>18.5</v>
      </c>
      <c r="V3" s="17">
        <v>21.6</v>
      </c>
      <c r="W3" s="17">
        <v>-2.1</v>
      </c>
      <c r="X3" s="15"/>
      <c r="Y3" s="15"/>
      <c r="Z3" s="15"/>
    </row>
    <row r="4" spans="1:26" x14ac:dyDescent="0.45">
      <c r="T4" s="15">
        <v>2013</v>
      </c>
      <c r="U4" s="17">
        <v>17.7</v>
      </c>
      <c r="V4" s="17">
        <v>20.399999999999999</v>
      </c>
      <c r="W4" s="17">
        <v>-1.7</v>
      </c>
      <c r="X4" s="15"/>
      <c r="Y4" s="15"/>
      <c r="Z4" s="15"/>
    </row>
    <row r="5" spans="1:26" x14ac:dyDescent="0.45">
      <c r="T5" s="15">
        <v>2014</v>
      </c>
      <c r="U5" s="17">
        <v>17.899999999999999</v>
      </c>
      <c r="V5" s="17">
        <v>21.3</v>
      </c>
      <c r="W5" s="17">
        <v>-2.4</v>
      </c>
      <c r="X5" s="15"/>
      <c r="Y5" s="15"/>
      <c r="Z5" s="15"/>
    </row>
    <row r="6" spans="1:26" x14ac:dyDescent="0.45">
      <c r="T6" s="15">
        <v>2015</v>
      </c>
      <c r="U6" s="17">
        <v>16.8</v>
      </c>
      <c r="V6" s="17">
        <v>20.9</v>
      </c>
      <c r="W6" s="17">
        <v>-2.9</v>
      </c>
      <c r="X6" s="15"/>
      <c r="Y6" s="15"/>
      <c r="Z6" s="15"/>
    </row>
    <row r="7" spans="1:26" x14ac:dyDescent="0.45">
      <c r="T7" s="15">
        <v>2016</v>
      </c>
      <c r="U7" s="17">
        <v>16.899999999999999</v>
      </c>
      <c r="V7" s="17">
        <v>21.1</v>
      </c>
      <c r="W7" s="17">
        <v>-2.8</v>
      </c>
      <c r="X7" s="15"/>
      <c r="Y7" s="15"/>
      <c r="Z7" s="15"/>
    </row>
    <row r="8" spans="1:26" x14ac:dyDescent="0.45">
      <c r="T8" s="15">
        <v>2017</v>
      </c>
      <c r="U8" s="17">
        <v>19</v>
      </c>
      <c r="V8" s="17">
        <v>22</v>
      </c>
      <c r="W8" s="17">
        <v>-1.8</v>
      </c>
      <c r="X8" s="15"/>
      <c r="Y8" s="15"/>
      <c r="Z8" s="15"/>
    </row>
    <row r="9" spans="1:26" x14ac:dyDescent="0.45">
      <c r="T9" s="15">
        <v>2018</v>
      </c>
      <c r="U9" s="17">
        <v>18.100000000000001</v>
      </c>
      <c r="V9" s="17">
        <v>21</v>
      </c>
      <c r="W9" s="17">
        <v>-1.6</v>
      </c>
      <c r="X9" s="15"/>
      <c r="Y9" s="15"/>
      <c r="Z9" s="15"/>
    </row>
    <row r="10" spans="1:26" x14ac:dyDescent="0.45">
      <c r="T10" s="15">
        <v>2019</v>
      </c>
      <c r="U10" s="17">
        <v>19</v>
      </c>
      <c r="V10" s="17">
        <v>21.6</v>
      </c>
      <c r="W10" s="17">
        <v>-1.2</v>
      </c>
      <c r="X10" s="15"/>
      <c r="Y10" s="15"/>
      <c r="Z10" s="15"/>
    </row>
    <row r="11" spans="1:26" x14ac:dyDescent="0.45">
      <c r="T11" s="15">
        <v>2020</v>
      </c>
      <c r="U11" s="17">
        <v>17.7</v>
      </c>
      <c r="V11" s="17">
        <v>22.5</v>
      </c>
      <c r="W11" s="17">
        <v>-3.4</v>
      </c>
      <c r="X11" s="15"/>
      <c r="Y11" s="15"/>
      <c r="Z11" s="15"/>
    </row>
    <row r="12" spans="1:26" x14ac:dyDescent="0.45">
      <c r="T12" s="15">
        <v>2021</v>
      </c>
      <c r="U12" s="17">
        <v>17.399999999999999</v>
      </c>
      <c r="V12" s="17">
        <v>21.8</v>
      </c>
      <c r="W12" s="17">
        <v>-3</v>
      </c>
      <c r="X12" s="15"/>
      <c r="Y12" s="15"/>
      <c r="Z12" s="15"/>
    </row>
    <row r="13" spans="1:26" x14ac:dyDescent="0.45">
      <c r="T13" s="15">
        <v>2022</v>
      </c>
      <c r="U13" s="17">
        <v>17.399999999999999</v>
      </c>
      <c r="V13" s="17">
        <v>22</v>
      </c>
      <c r="W13" s="17">
        <v>-3.2</v>
      </c>
      <c r="X13" s="15"/>
      <c r="Y13" s="15"/>
      <c r="Z13" s="15"/>
    </row>
    <row r="14" spans="1:26" x14ac:dyDescent="0.45">
      <c r="T14" s="15">
        <v>2023</v>
      </c>
      <c r="U14" s="17">
        <v>16.8</v>
      </c>
      <c r="V14" s="17">
        <v>21</v>
      </c>
      <c r="W14" s="17">
        <v>-2.4</v>
      </c>
      <c r="X14" s="15"/>
      <c r="Y14" s="15"/>
      <c r="Z14" s="15"/>
    </row>
    <row r="15" spans="1:26" x14ac:dyDescent="0.45">
      <c r="T15" s="15" t="s">
        <v>50</v>
      </c>
      <c r="U15" s="17">
        <v>17.5</v>
      </c>
      <c r="V15" s="17">
        <v>20.9</v>
      </c>
      <c r="W15" s="17">
        <v>-1.4</v>
      </c>
      <c r="X15" s="15"/>
      <c r="Y15" s="15"/>
      <c r="Z15" s="15"/>
    </row>
    <row r="16" spans="1:26" x14ac:dyDescent="0.45">
      <c r="T16" s="15" t="s">
        <v>51</v>
      </c>
      <c r="U16" s="17">
        <v>17.899999999999999</v>
      </c>
      <c r="V16" s="17">
        <v>20.6</v>
      </c>
      <c r="W16" s="17">
        <v>-0.7</v>
      </c>
      <c r="X16" s="15"/>
      <c r="Y16" s="15"/>
      <c r="Z16" s="15"/>
    </row>
    <row r="17" spans="1:4" x14ac:dyDescent="0.45">
      <c r="A17" s="15"/>
      <c r="B17" s="15"/>
      <c r="C17" s="15"/>
      <c r="D17" s="15"/>
    </row>
    <row r="18" spans="1:4" x14ac:dyDescent="0.45">
      <c r="A18" s="15"/>
      <c r="B18" s="15"/>
      <c r="C18" s="15"/>
      <c r="D18" s="15"/>
    </row>
    <row r="19" spans="1:4" x14ac:dyDescent="0.45">
      <c r="A19" s="15"/>
      <c r="B19" s="37"/>
      <c r="C19" s="15"/>
      <c r="D19" s="15"/>
    </row>
    <row r="20" spans="1:4" x14ac:dyDescent="0.45">
      <c r="A20" s="15"/>
      <c r="B20" s="15"/>
      <c r="C20" s="15"/>
      <c r="D20" s="15"/>
    </row>
    <row r="32" spans="1:4" x14ac:dyDescent="0.45">
      <c r="A32" s="14" t="s">
        <v>37</v>
      </c>
    </row>
    <row r="33" spans="1:17" ht="19.05" customHeight="1" x14ac:dyDescent="0.45">
      <c r="A33" s="115" t="s">
        <v>532</v>
      </c>
      <c r="B33" s="115"/>
      <c r="C33" s="115"/>
      <c r="D33" s="115"/>
      <c r="E33" s="115"/>
      <c r="F33" s="115"/>
      <c r="G33" s="115"/>
      <c r="H33" s="115"/>
      <c r="I33" s="115"/>
      <c r="J33" s="115"/>
      <c r="K33" s="115"/>
      <c r="L33" s="115"/>
      <c r="M33" s="115"/>
      <c r="N33" s="115"/>
      <c r="O33" s="115"/>
      <c r="P33" s="115"/>
      <c r="Q33" s="115"/>
    </row>
    <row r="36" spans="1:17" x14ac:dyDescent="0.45">
      <c r="A36" s="10" t="s">
        <v>3</v>
      </c>
    </row>
  </sheetData>
  <mergeCells count="1">
    <mergeCell ref="A33:Q33"/>
  </mergeCells>
  <hyperlinks>
    <hyperlink ref="A36" location="'Read Me'!A1" display="Return to Read Me" xr:uid="{7E66E32F-EC21-4C52-9C42-B471DB79CE2A}"/>
  </hyperlinks>
  <pageMargins left="0.7" right="0.7" top="0.75" bottom="0.75" header="0.3" footer="0.3"/>
  <headerFooter>
    <oddFooter>&amp;R_x000D_&amp;1#&amp;"Calibri"&amp;10&amp;K000000 Official Use Only</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9867B-6D29-4071-AB66-686C20E50FC1}">
  <dimension ref="A1:AG36"/>
  <sheetViews>
    <sheetView topLeftCell="A12" zoomScale="70" zoomScaleNormal="70" workbookViewId="0">
      <selection activeCell="A36" sqref="A36"/>
    </sheetView>
  </sheetViews>
  <sheetFormatPr defaultColWidth="8.73046875" defaultRowHeight="17.25" x14ac:dyDescent="0.45"/>
  <cols>
    <col min="1" max="1" width="7.53125" style="14" customWidth="1"/>
    <col min="2" max="2" width="7.9296875" style="14" customWidth="1"/>
    <col min="3" max="3" width="8.73046875" style="14" customWidth="1"/>
    <col min="4" max="4" width="8.796875" style="14" customWidth="1"/>
    <col min="5" max="7" width="8.9296875" style="14" bestFit="1" customWidth="1"/>
    <col min="8" max="8" width="8.73046875" style="14"/>
    <col min="9" max="9" width="9.53125" style="14" customWidth="1"/>
    <col min="10" max="19" width="8.73046875" style="14"/>
    <col min="20" max="20" width="11.06640625" style="14" customWidth="1"/>
    <col min="21" max="21" width="24.73046875" style="14" customWidth="1"/>
    <col min="22" max="33" width="8.73046875" style="14"/>
    <col min="34" max="16384" width="8.73046875" style="12"/>
  </cols>
  <sheetData>
    <row r="1" spans="1:23" ht="25.15" x14ac:dyDescent="0.7">
      <c r="A1" s="2" t="s">
        <v>394</v>
      </c>
      <c r="V1" s="14" t="s">
        <v>0</v>
      </c>
      <c r="W1" s="14" t="s">
        <v>5</v>
      </c>
    </row>
    <row r="2" spans="1:23" x14ac:dyDescent="0.45">
      <c r="E2" s="15"/>
      <c r="F2" s="15"/>
      <c r="G2" s="15"/>
      <c r="I2" s="38"/>
      <c r="T2" s="14" t="s">
        <v>54</v>
      </c>
      <c r="U2" s="14" t="s">
        <v>55</v>
      </c>
      <c r="V2" s="39">
        <v>-1.2</v>
      </c>
      <c r="W2" s="39">
        <v>-0.7</v>
      </c>
    </row>
    <row r="3" spans="1:23" x14ac:dyDescent="0.45">
      <c r="E3" s="15"/>
      <c r="F3" s="15"/>
      <c r="G3" s="15"/>
      <c r="I3" s="38"/>
      <c r="U3" s="14" t="s">
        <v>52</v>
      </c>
      <c r="V3" s="39">
        <v>-1.9</v>
      </c>
      <c r="W3" s="39">
        <v>0.1</v>
      </c>
    </row>
    <row r="4" spans="1:23" x14ac:dyDescent="0.45">
      <c r="E4" s="15"/>
      <c r="F4" s="15"/>
      <c r="G4" s="15"/>
      <c r="I4" s="38"/>
      <c r="U4" s="14" t="s">
        <v>53</v>
      </c>
      <c r="V4" s="39">
        <v>0.7</v>
      </c>
      <c r="W4" s="39">
        <v>-0.8</v>
      </c>
    </row>
    <row r="5" spans="1:23" x14ac:dyDescent="0.45">
      <c r="E5" s="15"/>
      <c r="F5" s="15"/>
      <c r="G5" s="15"/>
      <c r="I5" s="38"/>
      <c r="V5" s="40"/>
      <c r="W5" s="40"/>
    </row>
    <row r="6" spans="1:23" x14ac:dyDescent="0.45">
      <c r="V6" s="40"/>
      <c r="W6" s="40"/>
    </row>
    <row r="7" spans="1:23" x14ac:dyDescent="0.45">
      <c r="V7" s="40"/>
      <c r="W7" s="40"/>
    </row>
    <row r="13" spans="1:23" x14ac:dyDescent="0.45">
      <c r="E13" s="15"/>
    </row>
    <row r="15" spans="1:23" x14ac:dyDescent="0.45">
      <c r="E15" s="16"/>
    </row>
    <row r="32" spans="1:1" x14ac:dyDescent="0.45">
      <c r="A32" s="14" t="s">
        <v>37</v>
      </c>
    </row>
    <row r="33" spans="1:18" ht="53.55" customHeight="1" x14ac:dyDescent="0.45">
      <c r="A33" s="115" t="s">
        <v>399</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3A0B508E-48E6-4900-9907-61B703F78049}"/>
  </hyperlinks>
  <pageMargins left="0.7" right="0.7" top="0.75" bottom="0.75" header="0.3" footer="0.3"/>
  <pageSetup orientation="portrait" r:id="rId1"/>
  <headerFooter>
    <oddFooter>&amp;R_x000D_&amp;1#&amp;"Calibri"&amp;10&amp;K000000 Official Use Only</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672F0-926C-4E0A-BA4F-66CC9D792EAB}">
  <dimension ref="A1:AH36"/>
  <sheetViews>
    <sheetView topLeftCell="A12" zoomScale="70" zoomScaleNormal="70" workbookViewId="0">
      <selection activeCell="A36" sqref="A36"/>
    </sheetView>
  </sheetViews>
  <sheetFormatPr defaultColWidth="8.73046875" defaultRowHeight="17.25" x14ac:dyDescent="0.45"/>
  <cols>
    <col min="1" max="19" width="8.73046875" style="20"/>
    <col min="20" max="20" width="17.46484375" style="20" customWidth="1"/>
    <col min="21" max="34" width="8.73046875" style="20"/>
    <col min="35" max="16384" width="8.73046875" style="26"/>
  </cols>
  <sheetData>
    <row r="1" spans="1:22" ht="25.15" x14ac:dyDescent="0.7">
      <c r="A1" s="2" t="s">
        <v>395</v>
      </c>
    </row>
    <row r="2" spans="1:22" x14ac:dyDescent="0.45">
      <c r="T2" s="20" t="s">
        <v>0</v>
      </c>
      <c r="U2" s="20">
        <v>90.5</v>
      </c>
      <c r="V2" s="20">
        <v>50</v>
      </c>
    </row>
    <row r="3" spans="1:22" x14ac:dyDescent="0.45">
      <c r="T3" s="20" t="s">
        <v>5</v>
      </c>
      <c r="U3" s="20">
        <v>56.2</v>
      </c>
      <c r="V3" s="20">
        <v>50</v>
      </c>
    </row>
    <row r="32" spans="1:18" x14ac:dyDescent="0.45">
      <c r="A32" s="14" t="s">
        <v>37</v>
      </c>
      <c r="B32" s="14"/>
      <c r="C32" s="14"/>
      <c r="D32" s="14"/>
      <c r="E32" s="14"/>
      <c r="F32" s="14"/>
      <c r="G32" s="14"/>
      <c r="H32" s="14"/>
      <c r="I32" s="14"/>
      <c r="J32" s="14"/>
      <c r="K32" s="14"/>
      <c r="L32" s="14"/>
      <c r="M32" s="14"/>
      <c r="N32" s="14"/>
      <c r="O32" s="14"/>
      <c r="P32" s="14"/>
      <c r="Q32" s="14"/>
      <c r="R32" s="14"/>
    </row>
    <row r="33" spans="1:18" ht="35.549999999999997" customHeight="1" x14ac:dyDescent="0.45">
      <c r="A33" s="115" t="s">
        <v>398</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E4003AC9-0354-4399-A02E-25D1E291CBF8}"/>
  </hyperlinks>
  <pageMargins left="0.7" right="0.7" top="0.75" bottom="0.75" header="0.3" footer="0.3"/>
  <pageSetup orientation="portrait" r:id="rId1"/>
  <headerFooter>
    <oddFooter>&amp;R_x000D_&amp;1#&amp;"Calibri"&amp;10&amp;K000000 Official Use Only</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4A25D-0E49-4B94-A5BE-E19BC045E263}">
  <dimension ref="A1:AB32"/>
  <sheetViews>
    <sheetView topLeftCell="A8" zoomScale="70" zoomScaleNormal="70" workbookViewId="0">
      <selection activeCell="A36" sqref="A36"/>
    </sheetView>
  </sheetViews>
  <sheetFormatPr defaultColWidth="8.73046875" defaultRowHeight="17.25" x14ac:dyDescent="0.45"/>
  <cols>
    <col min="1" max="4" width="9.796875" style="14" customWidth="1"/>
    <col min="5" max="19" width="8.73046875" style="14"/>
    <col min="20" max="20" width="19" style="14" customWidth="1"/>
    <col min="21" max="21" width="25.73046875" style="14" customWidth="1"/>
    <col min="22" max="28" width="8.73046875" style="14"/>
    <col min="29" max="16384" width="8.73046875" style="12"/>
  </cols>
  <sheetData>
    <row r="1" spans="1:24" ht="25.15" x14ac:dyDescent="0.7">
      <c r="A1" s="2" t="s">
        <v>396</v>
      </c>
      <c r="V1" s="14" t="s">
        <v>56</v>
      </c>
      <c r="W1" s="14" t="s">
        <v>57</v>
      </c>
      <c r="X1" s="14" t="s">
        <v>58</v>
      </c>
    </row>
    <row r="2" spans="1:24" ht="34.5" x14ac:dyDescent="0.45">
      <c r="T2" s="14" t="s">
        <v>0</v>
      </c>
      <c r="U2" s="62" t="s">
        <v>355</v>
      </c>
      <c r="V2" s="42">
        <v>-1.6</v>
      </c>
      <c r="W2" s="40">
        <v>1</v>
      </c>
      <c r="X2" s="40">
        <v>1.1000000000000001</v>
      </c>
    </row>
    <row r="3" spans="1:24" x14ac:dyDescent="0.45">
      <c r="U3" s="14" t="s">
        <v>47</v>
      </c>
      <c r="V3" s="42">
        <v>2.4</v>
      </c>
      <c r="W3" s="40">
        <v>1.5</v>
      </c>
      <c r="X3" s="40">
        <v>5</v>
      </c>
    </row>
    <row r="4" spans="1:24" ht="34.5" x14ac:dyDescent="0.45">
      <c r="U4" s="62" t="s">
        <v>356</v>
      </c>
      <c r="V4" s="42">
        <v>2.8</v>
      </c>
      <c r="W4" s="40">
        <v>1.9</v>
      </c>
      <c r="X4" s="40">
        <v>3.6</v>
      </c>
    </row>
    <row r="5" spans="1:24" ht="34.5" x14ac:dyDescent="0.45">
      <c r="T5" s="14" t="s">
        <v>5</v>
      </c>
      <c r="U5" s="62" t="s">
        <v>355</v>
      </c>
      <c r="V5" s="42">
        <v>-0.4</v>
      </c>
      <c r="W5" s="40">
        <v>2.2999999999999998</v>
      </c>
      <c r="X5" s="40">
        <v>2.9</v>
      </c>
    </row>
    <row r="6" spans="1:24" x14ac:dyDescent="0.45">
      <c r="U6" s="14" t="s">
        <v>47</v>
      </c>
      <c r="V6" s="42">
        <v>0.5</v>
      </c>
      <c r="W6" s="40">
        <v>2.8</v>
      </c>
      <c r="X6" s="40">
        <v>4</v>
      </c>
    </row>
    <row r="7" spans="1:24" ht="34.5" x14ac:dyDescent="0.45">
      <c r="U7" s="62" t="s">
        <v>356</v>
      </c>
      <c r="V7" s="42">
        <v>0.7</v>
      </c>
      <c r="W7" s="40">
        <v>3.4</v>
      </c>
      <c r="X7" s="40">
        <v>4.5</v>
      </c>
    </row>
    <row r="9" spans="1:24" x14ac:dyDescent="0.45">
      <c r="V9" s="41"/>
      <c r="W9" s="41"/>
      <c r="X9" s="41"/>
    </row>
    <row r="10" spans="1:24" x14ac:dyDescent="0.45">
      <c r="V10" s="41"/>
      <c r="W10" s="41"/>
      <c r="X10" s="41"/>
    </row>
    <row r="11" spans="1:24" x14ac:dyDescent="0.45">
      <c r="V11" s="41"/>
      <c r="W11" s="41"/>
      <c r="X11" s="41"/>
    </row>
    <row r="12" spans="1:24" x14ac:dyDescent="0.45">
      <c r="V12" s="41"/>
      <c r="W12" s="41"/>
      <c r="X12" s="41"/>
    </row>
    <row r="13" spans="1:24" x14ac:dyDescent="0.45">
      <c r="V13" s="41"/>
      <c r="W13" s="41"/>
      <c r="X13" s="41"/>
    </row>
    <row r="14" spans="1:24" x14ac:dyDescent="0.45">
      <c r="V14" s="41"/>
      <c r="W14" s="41"/>
      <c r="X14" s="41"/>
    </row>
    <row r="28" spans="1:18" x14ac:dyDescent="0.45">
      <c r="A28" s="14" t="s">
        <v>37</v>
      </c>
    </row>
    <row r="29" spans="1:18" ht="53" customHeight="1" x14ac:dyDescent="0.45">
      <c r="A29" s="115" t="s">
        <v>533</v>
      </c>
      <c r="B29" s="115"/>
      <c r="C29" s="115"/>
      <c r="D29" s="115"/>
      <c r="E29" s="115"/>
      <c r="F29" s="115"/>
      <c r="G29" s="115"/>
      <c r="H29" s="115"/>
      <c r="I29" s="115"/>
      <c r="J29" s="115"/>
      <c r="K29" s="115"/>
      <c r="L29" s="115"/>
      <c r="M29" s="115"/>
      <c r="N29" s="115"/>
      <c r="O29" s="115"/>
      <c r="P29" s="115"/>
      <c r="Q29" s="115"/>
      <c r="R29" s="115"/>
    </row>
    <row r="30" spans="1:18" x14ac:dyDescent="0.45">
      <c r="A30" s="20"/>
      <c r="B30" s="20"/>
      <c r="C30" s="20"/>
      <c r="D30" s="20"/>
      <c r="E30" s="20"/>
      <c r="F30" s="20"/>
      <c r="G30" s="20"/>
      <c r="H30" s="20"/>
      <c r="I30" s="20"/>
      <c r="J30" s="20"/>
      <c r="K30" s="20"/>
      <c r="L30" s="20"/>
      <c r="M30" s="20"/>
      <c r="N30" s="20"/>
      <c r="O30" s="20"/>
      <c r="P30" s="20"/>
      <c r="Q30" s="20"/>
      <c r="R30" s="20"/>
    </row>
    <row r="31" spans="1:18" x14ac:dyDescent="0.45">
      <c r="A31" s="20"/>
      <c r="B31" s="20"/>
      <c r="C31" s="20"/>
      <c r="D31" s="20"/>
      <c r="E31" s="20"/>
      <c r="F31" s="20"/>
      <c r="G31" s="20"/>
      <c r="H31" s="20"/>
      <c r="I31" s="20"/>
      <c r="J31" s="20"/>
      <c r="K31" s="20"/>
      <c r="L31" s="20"/>
      <c r="M31" s="20"/>
      <c r="N31" s="20"/>
      <c r="O31" s="20"/>
      <c r="P31" s="20"/>
      <c r="Q31" s="20"/>
      <c r="R31" s="20"/>
    </row>
    <row r="32" spans="1:18" x14ac:dyDescent="0.45">
      <c r="A32" s="10" t="s">
        <v>3</v>
      </c>
      <c r="B32" s="20"/>
      <c r="C32" s="20"/>
      <c r="D32" s="20"/>
      <c r="E32" s="20"/>
      <c r="F32" s="20"/>
      <c r="G32" s="20"/>
      <c r="H32" s="20"/>
      <c r="I32" s="20"/>
      <c r="J32" s="20"/>
      <c r="K32" s="20"/>
      <c r="L32" s="20"/>
      <c r="M32" s="20"/>
      <c r="N32" s="20"/>
      <c r="O32" s="20"/>
      <c r="P32" s="20"/>
      <c r="Q32" s="20"/>
      <c r="R32" s="20"/>
    </row>
  </sheetData>
  <mergeCells count="1">
    <mergeCell ref="A29:R29"/>
  </mergeCells>
  <hyperlinks>
    <hyperlink ref="A32" location="'Read Me'!A1" display="Return to Read Me" xr:uid="{64DF8511-8F51-40D1-927B-8C3F4140F72D}"/>
  </hyperlinks>
  <pageMargins left="0.7" right="0.7" top="0.75" bottom="0.75" header="0.3" footer="0.3"/>
  <headerFooter>
    <oddFooter>&amp;R_x000D_&amp;1#&amp;"Calibri"&amp;10&amp;K000000 Official Use Only</oddFooter>
  </headerFooter>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69106-F4D1-4DC1-93E1-2B85245A5724}">
  <dimension ref="A1:AA35"/>
  <sheetViews>
    <sheetView topLeftCell="A9" zoomScale="70" zoomScaleNormal="70" workbookViewId="0">
      <selection activeCell="A36" sqref="A36"/>
    </sheetView>
  </sheetViews>
  <sheetFormatPr defaultColWidth="8.73046875" defaultRowHeight="17.25" x14ac:dyDescent="0.45"/>
  <cols>
    <col min="1" max="19" width="8.73046875" style="14"/>
    <col min="20" max="20" width="18.33203125" style="14" customWidth="1"/>
    <col min="21" max="21" width="15.265625" style="14" customWidth="1"/>
    <col min="22" max="23" width="8.73046875" style="14"/>
    <col min="24" max="16384" width="8.73046875" style="12"/>
  </cols>
  <sheetData>
    <row r="1" spans="1:27" ht="25.15" x14ac:dyDescent="0.7">
      <c r="A1" s="2" t="s">
        <v>397</v>
      </c>
      <c r="T1" s="43"/>
      <c r="U1" s="43"/>
      <c r="V1" s="43" t="s">
        <v>56</v>
      </c>
      <c r="W1" s="43"/>
      <c r="X1" s="14" t="s">
        <v>60</v>
      </c>
      <c r="Y1" s="14"/>
      <c r="Z1" s="14"/>
      <c r="AA1" s="14"/>
    </row>
    <row r="2" spans="1:27" x14ac:dyDescent="0.45">
      <c r="T2" s="43"/>
      <c r="U2" s="43"/>
      <c r="V2" s="43" t="s">
        <v>52</v>
      </c>
      <c r="W2" s="43" t="s">
        <v>61</v>
      </c>
      <c r="X2" s="14" t="s">
        <v>52</v>
      </c>
      <c r="Y2" s="14"/>
      <c r="Z2" s="14" t="s">
        <v>62</v>
      </c>
      <c r="AA2" s="14"/>
    </row>
    <row r="3" spans="1:27" x14ac:dyDescent="0.45">
      <c r="T3" s="43" t="s">
        <v>0</v>
      </c>
      <c r="U3" s="43" t="s">
        <v>63</v>
      </c>
      <c r="V3" s="17">
        <v>0.5</v>
      </c>
      <c r="W3" s="17">
        <v>2.8</v>
      </c>
      <c r="X3" s="17">
        <v>7.1</v>
      </c>
      <c r="Y3" s="17">
        <v>3.3</v>
      </c>
      <c r="Z3" s="17">
        <v>8.1999999999999993</v>
      </c>
      <c r="AA3" s="17">
        <v>2.7</v>
      </c>
    </row>
    <row r="4" spans="1:27" x14ac:dyDescent="0.45">
      <c r="T4" s="43"/>
      <c r="U4" s="43" t="s">
        <v>64</v>
      </c>
      <c r="V4" s="17">
        <v>5.9</v>
      </c>
      <c r="W4" s="17">
        <v>2</v>
      </c>
      <c r="X4" s="17">
        <v>2.5</v>
      </c>
      <c r="Y4" s="17">
        <v>2.5</v>
      </c>
      <c r="Z4" s="17">
        <v>2.7</v>
      </c>
      <c r="AA4" s="17">
        <v>2.7</v>
      </c>
    </row>
    <row r="5" spans="1:27" x14ac:dyDescent="0.45">
      <c r="T5" s="43" t="s">
        <v>5</v>
      </c>
      <c r="U5" s="43" t="str">
        <f>U3</f>
        <v>Worsening</v>
      </c>
      <c r="V5" s="17">
        <v>-0.3</v>
      </c>
      <c r="W5" s="17">
        <v>1.7</v>
      </c>
      <c r="X5" s="17">
        <v>4.9000000000000004</v>
      </c>
      <c r="Y5" s="17">
        <v>2.9</v>
      </c>
      <c r="Z5" s="17">
        <v>3.7</v>
      </c>
      <c r="AA5" s="17">
        <v>3.6</v>
      </c>
    </row>
    <row r="6" spans="1:27" x14ac:dyDescent="0.45">
      <c r="T6" s="43"/>
      <c r="U6" s="43" t="str">
        <f>U4</f>
        <v>Improving</v>
      </c>
      <c r="V6" s="17">
        <v>2</v>
      </c>
      <c r="W6" s="17">
        <v>-1.3</v>
      </c>
      <c r="X6" s="17">
        <v>2.2000000000000002</v>
      </c>
      <c r="Y6" s="17">
        <v>2.6</v>
      </c>
      <c r="Z6" s="17">
        <v>3.5</v>
      </c>
      <c r="AA6" s="17">
        <v>3.4</v>
      </c>
    </row>
    <row r="7" spans="1:27" x14ac:dyDescent="0.45">
      <c r="V7" s="15"/>
      <c r="W7" s="15"/>
      <c r="X7" s="13"/>
      <c r="Y7" s="13"/>
      <c r="Z7" s="13"/>
      <c r="AA7" s="13"/>
    </row>
    <row r="8" spans="1:27" x14ac:dyDescent="0.45">
      <c r="V8" s="15"/>
      <c r="W8" s="15"/>
      <c r="X8" s="13"/>
      <c r="Y8" s="13"/>
      <c r="Z8" s="13"/>
      <c r="AA8" s="13"/>
    </row>
    <row r="9" spans="1:27" x14ac:dyDescent="0.45">
      <c r="V9" s="15"/>
      <c r="W9" s="15"/>
      <c r="X9" s="13"/>
      <c r="Y9" s="13"/>
      <c r="Z9" s="13"/>
      <c r="AA9" s="13"/>
    </row>
    <row r="10" spans="1:27" x14ac:dyDescent="0.45">
      <c r="V10" s="15"/>
      <c r="W10" s="15"/>
      <c r="X10" s="13"/>
      <c r="Y10" s="13"/>
      <c r="Z10" s="13"/>
      <c r="AA10" s="13"/>
    </row>
    <row r="31" spans="1:18" x14ac:dyDescent="0.45">
      <c r="A31" s="14" t="s">
        <v>37</v>
      </c>
    </row>
    <row r="32" spans="1:18" ht="89" customHeight="1" x14ac:dyDescent="0.45">
      <c r="A32" s="115" t="s">
        <v>400</v>
      </c>
      <c r="B32" s="115"/>
      <c r="C32" s="115"/>
      <c r="D32" s="115"/>
      <c r="E32" s="115"/>
      <c r="F32" s="115"/>
      <c r="G32" s="115"/>
      <c r="H32" s="115"/>
      <c r="I32" s="115"/>
      <c r="J32" s="115"/>
      <c r="K32" s="115"/>
      <c r="L32" s="115"/>
      <c r="M32" s="115"/>
      <c r="N32" s="115"/>
      <c r="O32" s="115"/>
      <c r="P32" s="115"/>
      <c r="Q32" s="115"/>
      <c r="R32" s="115"/>
    </row>
    <row r="33" spans="1:18" x14ac:dyDescent="0.45">
      <c r="A33" s="20"/>
      <c r="B33" s="20"/>
      <c r="C33" s="20"/>
      <c r="D33" s="20"/>
      <c r="E33" s="20"/>
      <c r="F33" s="20"/>
      <c r="G33" s="20"/>
      <c r="H33" s="20"/>
      <c r="I33" s="20"/>
      <c r="J33" s="20"/>
      <c r="K33" s="20"/>
      <c r="L33" s="20"/>
      <c r="M33" s="20"/>
      <c r="N33" s="20"/>
      <c r="O33" s="20"/>
      <c r="P33" s="20"/>
      <c r="Q33" s="20"/>
      <c r="R33" s="20"/>
    </row>
    <row r="34" spans="1:18" x14ac:dyDescent="0.45">
      <c r="A34" s="20"/>
      <c r="B34" s="20"/>
      <c r="C34" s="20"/>
      <c r="D34" s="20"/>
      <c r="E34" s="20"/>
      <c r="F34" s="20"/>
      <c r="G34" s="20"/>
      <c r="H34" s="20"/>
      <c r="I34" s="20"/>
      <c r="J34" s="20"/>
      <c r="K34" s="20"/>
      <c r="L34" s="20"/>
      <c r="M34" s="20"/>
      <c r="N34" s="20"/>
      <c r="O34" s="20"/>
      <c r="P34" s="20"/>
      <c r="Q34" s="20"/>
      <c r="R34" s="20"/>
    </row>
    <row r="35" spans="1:18" x14ac:dyDescent="0.45">
      <c r="A35" s="10" t="s">
        <v>3</v>
      </c>
      <c r="B35" s="20"/>
      <c r="C35" s="20"/>
      <c r="D35" s="20"/>
      <c r="E35" s="20"/>
      <c r="F35" s="20"/>
      <c r="G35" s="20"/>
      <c r="H35" s="20"/>
      <c r="I35" s="20"/>
      <c r="J35" s="20"/>
      <c r="K35" s="20"/>
      <c r="L35" s="20"/>
      <c r="M35" s="20"/>
      <c r="N35" s="20"/>
      <c r="O35" s="20"/>
      <c r="P35" s="20"/>
      <c r="Q35" s="20"/>
      <c r="R35" s="20"/>
    </row>
  </sheetData>
  <mergeCells count="1">
    <mergeCell ref="A32:R32"/>
  </mergeCells>
  <hyperlinks>
    <hyperlink ref="A35" location="'Read Me'!A1" display="Return to Read Me" xr:uid="{2387CF58-12C6-4816-9365-7BE37D722634}"/>
  </hyperlinks>
  <pageMargins left="0.7" right="0.7" top="0.75" bottom="0.75" header="0.3" footer="0.3"/>
  <headerFooter>
    <oddFooter>&amp;R_x000D_&amp;1#&amp;"Calibri"&amp;10&amp;K000000 Official Use Only</oddFooter>
  </headerFooter>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82F38-592A-4460-8715-EA9FB59318D1}">
  <dimension ref="A1:AB36"/>
  <sheetViews>
    <sheetView topLeftCell="A9" zoomScale="70" zoomScaleNormal="70" workbookViewId="0">
      <selection activeCell="A36" sqref="A36"/>
    </sheetView>
  </sheetViews>
  <sheetFormatPr defaultColWidth="8.73046875" defaultRowHeight="17.25" x14ac:dyDescent="0.45"/>
  <cols>
    <col min="1" max="19" width="8.73046875" style="43"/>
    <col min="20" max="20" width="17.796875" style="43" customWidth="1"/>
    <col min="21" max="28" width="8.73046875" style="43"/>
    <col min="29" max="16384" width="8.73046875" style="44"/>
  </cols>
  <sheetData>
    <row r="1" spans="1:23" ht="25.15" x14ac:dyDescent="0.7">
      <c r="A1" s="2" t="s">
        <v>402</v>
      </c>
      <c r="U1" s="43" t="s">
        <v>4</v>
      </c>
      <c r="V1" s="43" t="s">
        <v>65</v>
      </c>
      <c r="W1" s="43" t="s">
        <v>66</v>
      </c>
    </row>
    <row r="2" spans="1:23" x14ac:dyDescent="0.45">
      <c r="T2" s="43" t="s">
        <v>0</v>
      </c>
      <c r="U2" s="43">
        <v>16.100000000000001</v>
      </c>
      <c r="V2" s="43">
        <v>1.9</v>
      </c>
      <c r="W2" s="43">
        <v>1.1000000000000001</v>
      </c>
    </row>
    <row r="3" spans="1:23" x14ac:dyDescent="0.45">
      <c r="T3" s="43" t="s">
        <v>5</v>
      </c>
      <c r="U3" s="43">
        <v>14.9</v>
      </c>
      <c r="V3" s="43">
        <v>3.1</v>
      </c>
      <c r="W3" s="43">
        <v>2.9</v>
      </c>
    </row>
    <row r="32" spans="1:1" x14ac:dyDescent="0.45">
      <c r="A32" s="43" t="s">
        <v>342</v>
      </c>
    </row>
    <row r="33" spans="1:18" ht="55.5" customHeight="1" x14ac:dyDescent="0.45">
      <c r="A33" s="117" t="s">
        <v>406</v>
      </c>
      <c r="B33" s="117"/>
      <c r="C33" s="117"/>
      <c r="D33" s="117"/>
      <c r="E33" s="117"/>
      <c r="F33" s="117"/>
      <c r="G33" s="117"/>
      <c r="H33" s="117"/>
      <c r="I33" s="117"/>
      <c r="J33" s="117"/>
      <c r="K33" s="117"/>
      <c r="L33" s="117"/>
      <c r="M33" s="117"/>
      <c r="N33" s="117"/>
      <c r="O33" s="117"/>
      <c r="P33" s="117"/>
      <c r="Q33" s="117"/>
      <c r="R33" s="117"/>
    </row>
    <row r="36" spans="1:18" x14ac:dyDescent="0.45">
      <c r="A36" s="10" t="s">
        <v>3</v>
      </c>
    </row>
  </sheetData>
  <mergeCells count="1">
    <mergeCell ref="A33:R33"/>
  </mergeCells>
  <hyperlinks>
    <hyperlink ref="A36" location="'Read Me'!A1" display="Return to Read Me" xr:uid="{070BBC90-C3FD-4849-ADA8-E794A5ADD691}"/>
  </hyperlinks>
  <pageMargins left="0.7" right="0.7" top="0.75" bottom="0.75" header="0.3" footer="0.3"/>
  <headerFooter>
    <oddFooter>&amp;R_x000D_&amp;1#&amp;"Calibri"&amp;10&amp;K000000 Official Use Only</odd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2457F-D843-44F5-801E-A69FC9503203}">
  <dimension ref="A1:AA36"/>
  <sheetViews>
    <sheetView topLeftCell="A30" zoomScale="70" zoomScaleNormal="70" workbookViewId="0">
      <selection activeCell="A36" sqref="A36"/>
    </sheetView>
  </sheetViews>
  <sheetFormatPr defaultColWidth="8.73046875" defaultRowHeight="17.25" x14ac:dyDescent="0.45"/>
  <cols>
    <col min="1" max="19" width="8.73046875" style="43"/>
    <col min="20" max="20" width="17.19921875" style="43" customWidth="1"/>
    <col min="21" max="27" width="8.73046875" style="43"/>
    <col min="28" max="16384" width="8.73046875" style="44"/>
  </cols>
  <sheetData>
    <row r="1" spans="1:23" ht="25.15" x14ac:dyDescent="0.7">
      <c r="A1" s="2" t="s">
        <v>403</v>
      </c>
      <c r="U1" s="43" t="s">
        <v>4</v>
      </c>
      <c r="V1" s="43" t="s">
        <v>65</v>
      </c>
      <c r="W1" s="43" t="s">
        <v>66</v>
      </c>
    </row>
    <row r="2" spans="1:23" x14ac:dyDescent="0.45">
      <c r="T2" s="43" t="s">
        <v>0</v>
      </c>
      <c r="U2" s="43">
        <v>2.2999999999999998</v>
      </c>
      <c r="V2" s="43">
        <v>0.7</v>
      </c>
      <c r="W2" s="43">
        <v>0.7</v>
      </c>
    </row>
    <row r="3" spans="1:23" x14ac:dyDescent="0.45">
      <c r="T3" s="43" t="s">
        <v>5</v>
      </c>
      <c r="U3" s="43">
        <v>3.3</v>
      </c>
      <c r="V3" s="43">
        <v>1.2</v>
      </c>
      <c r="W3" s="43">
        <v>1.6</v>
      </c>
    </row>
    <row r="32" spans="1:1" x14ac:dyDescent="0.45">
      <c r="A32" s="43" t="s">
        <v>330</v>
      </c>
    </row>
    <row r="33" spans="1:18" ht="55.05" customHeight="1" x14ac:dyDescent="0.45">
      <c r="A33" s="117" t="s">
        <v>407</v>
      </c>
      <c r="B33" s="117"/>
      <c r="C33" s="117"/>
      <c r="D33" s="117"/>
      <c r="E33" s="117"/>
      <c r="F33" s="117"/>
      <c r="G33" s="117"/>
      <c r="H33" s="117"/>
      <c r="I33" s="117"/>
      <c r="J33" s="117"/>
      <c r="K33" s="117"/>
      <c r="L33" s="117"/>
      <c r="M33" s="117"/>
      <c r="N33" s="117"/>
      <c r="O33" s="117"/>
      <c r="P33" s="117"/>
      <c r="Q33" s="117"/>
      <c r="R33" s="117"/>
    </row>
    <row r="36" spans="1:18" x14ac:dyDescent="0.45">
      <c r="A36" s="10" t="s">
        <v>3</v>
      </c>
    </row>
  </sheetData>
  <mergeCells count="1">
    <mergeCell ref="A33:R33"/>
  </mergeCells>
  <hyperlinks>
    <hyperlink ref="A36" location="'Read Me'!A1" display="Return to Read Me" xr:uid="{BA645C5A-5EBD-46DA-8572-F5ACB64F7419}"/>
  </hyperlinks>
  <pageMargins left="0.7" right="0.7" top="0.75" bottom="0.75" header="0.3" footer="0.3"/>
  <headerFooter>
    <oddFooter>&amp;R_x000D_&amp;1#&amp;"Calibri"&amp;10&amp;K000000 Official Use Only</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A728A-118A-4AB8-A747-0C3356120C9A}">
  <dimension ref="A1:Y39"/>
  <sheetViews>
    <sheetView topLeftCell="A15" zoomScale="70" zoomScaleNormal="70" workbookViewId="0">
      <selection activeCell="A114" sqref="A114"/>
    </sheetView>
  </sheetViews>
  <sheetFormatPr defaultColWidth="8.73046875" defaultRowHeight="17.25" x14ac:dyDescent="0.45"/>
  <cols>
    <col min="1" max="20" width="8.73046875" style="20"/>
    <col min="21" max="22" width="11" style="20" customWidth="1"/>
    <col min="23" max="24" width="13.19921875" style="20" customWidth="1"/>
    <col min="25" max="16384" width="8.73046875" style="20"/>
  </cols>
  <sheetData>
    <row r="1" spans="1:25" ht="25.15" x14ac:dyDescent="0.7">
      <c r="A1" s="19" t="s">
        <v>359</v>
      </c>
      <c r="U1" s="20" t="s">
        <v>343</v>
      </c>
      <c r="V1" s="20" t="s">
        <v>344</v>
      </c>
      <c r="W1" s="20" t="s">
        <v>345</v>
      </c>
    </row>
    <row r="2" spans="1:25" x14ac:dyDescent="0.45">
      <c r="T2" s="20">
        <v>2017</v>
      </c>
      <c r="U2" s="31">
        <v>97.9</v>
      </c>
      <c r="V2" s="31">
        <v>97.3</v>
      </c>
      <c r="W2" s="31"/>
      <c r="X2" s="31"/>
    </row>
    <row r="3" spans="1:25" x14ac:dyDescent="0.45">
      <c r="T3" s="20">
        <v>2018</v>
      </c>
      <c r="U3" s="31">
        <v>98.8</v>
      </c>
      <c r="V3" s="31">
        <v>98.5</v>
      </c>
      <c r="W3" s="31"/>
      <c r="X3" s="31"/>
    </row>
    <row r="4" spans="1:25" x14ac:dyDescent="0.45">
      <c r="T4" s="20">
        <v>2019</v>
      </c>
      <c r="U4" s="31">
        <v>100</v>
      </c>
      <c r="V4" s="31">
        <v>100</v>
      </c>
      <c r="W4" s="31">
        <v>100</v>
      </c>
      <c r="X4" s="31">
        <v>100</v>
      </c>
    </row>
    <row r="5" spans="1:25" x14ac:dyDescent="0.45">
      <c r="T5" s="20">
        <v>2020</v>
      </c>
      <c r="U5" s="31">
        <v>95.1</v>
      </c>
      <c r="V5" s="31">
        <v>96.6</v>
      </c>
      <c r="W5" s="31">
        <v>102.6</v>
      </c>
      <c r="X5" s="31">
        <v>101.8</v>
      </c>
    </row>
    <row r="6" spans="1:25" x14ac:dyDescent="0.45">
      <c r="T6" s="20">
        <v>2021</v>
      </c>
      <c r="U6" s="31">
        <v>94.9</v>
      </c>
      <c r="V6" s="31">
        <v>98</v>
      </c>
      <c r="W6" s="31">
        <v>104.8</v>
      </c>
      <c r="X6" s="31">
        <v>104.6</v>
      </c>
      <c r="Y6" s="22"/>
    </row>
    <row r="7" spans="1:25" x14ac:dyDescent="0.45">
      <c r="T7" s="20">
        <v>2022</v>
      </c>
      <c r="U7" s="31">
        <v>93.8</v>
      </c>
      <c r="V7" s="31">
        <v>99</v>
      </c>
      <c r="W7" s="31">
        <v>107.6</v>
      </c>
      <c r="X7" s="31">
        <v>106.9</v>
      </c>
      <c r="Y7" s="22"/>
    </row>
    <row r="8" spans="1:25" x14ac:dyDescent="0.45">
      <c r="T8" s="20">
        <v>2023</v>
      </c>
      <c r="U8" s="31">
        <v>96.8</v>
      </c>
      <c r="V8" s="31">
        <v>99</v>
      </c>
      <c r="W8" s="31">
        <v>110.9</v>
      </c>
      <c r="X8" s="31">
        <v>109.4</v>
      </c>
      <c r="Y8" s="22"/>
    </row>
    <row r="9" spans="1:25" x14ac:dyDescent="0.45">
      <c r="T9" s="20">
        <v>2024</v>
      </c>
      <c r="U9" s="31">
        <v>98.3</v>
      </c>
      <c r="V9" s="31">
        <v>100.6</v>
      </c>
      <c r="W9" s="31">
        <v>114.4</v>
      </c>
      <c r="X9" s="31">
        <v>112.2</v>
      </c>
      <c r="Y9" s="22"/>
    </row>
    <row r="10" spans="1:25" x14ac:dyDescent="0.45">
      <c r="Y10" s="22"/>
    </row>
    <row r="11" spans="1:25" x14ac:dyDescent="0.45">
      <c r="U11" s="21"/>
      <c r="V11" s="21"/>
      <c r="W11" s="21"/>
      <c r="X11" s="21"/>
      <c r="Y11" s="22"/>
    </row>
    <row r="12" spans="1:25" x14ac:dyDescent="0.45">
      <c r="U12" s="21"/>
      <c r="V12" s="21"/>
      <c r="W12" s="21"/>
      <c r="X12" s="21"/>
    </row>
    <row r="13" spans="1:25" x14ac:dyDescent="0.45">
      <c r="U13" s="21"/>
      <c r="V13" s="21"/>
      <c r="W13" s="21"/>
      <c r="X13" s="21"/>
    </row>
    <row r="14" spans="1:25" x14ac:dyDescent="0.45">
      <c r="U14" s="21"/>
      <c r="V14" s="21"/>
      <c r="W14" s="21"/>
      <c r="X14" s="21"/>
    </row>
    <row r="15" spans="1:25" x14ac:dyDescent="0.45">
      <c r="U15" s="21"/>
      <c r="V15" s="21"/>
      <c r="W15" s="21"/>
      <c r="X15" s="21"/>
    </row>
    <row r="16" spans="1:25" x14ac:dyDescent="0.45">
      <c r="U16" s="21"/>
      <c r="V16" s="21"/>
      <c r="W16" s="21"/>
      <c r="X16" s="21"/>
    </row>
    <row r="17" spans="1:24" x14ac:dyDescent="0.45">
      <c r="U17" s="21"/>
      <c r="V17" s="21"/>
      <c r="W17" s="21"/>
      <c r="X17" s="21"/>
    </row>
    <row r="18" spans="1:24" x14ac:dyDescent="0.45">
      <c r="U18" s="21"/>
      <c r="V18" s="21"/>
      <c r="W18" s="21"/>
      <c r="X18" s="21"/>
    </row>
    <row r="32" spans="1:24" x14ac:dyDescent="0.45">
      <c r="A32" s="20" t="s">
        <v>519</v>
      </c>
    </row>
    <row r="33" spans="1:18" ht="17.55" customHeight="1" x14ac:dyDescent="0.45">
      <c r="A33" s="114" t="s">
        <v>365</v>
      </c>
      <c r="B33" s="114"/>
      <c r="C33" s="114"/>
      <c r="D33" s="114"/>
      <c r="E33" s="114"/>
      <c r="F33" s="114"/>
      <c r="G33" s="114"/>
      <c r="H33" s="114"/>
      <c r="I33" s="114"/>
      <c r="J33" s="114"/>
      <c r="K33" s="114"/>
      <c r="L33" s="114"/>
      <c r="M33" s="114"/>
      <c r="N33" s="114"/>
      <c r="O33" s="114"/>
      <c r="P33" s="114"/>
      <c r="Q33" s="114"/>
      <c r="R33" s="114"/>
    </row>
    <row r="34" spans="1:18" x14ac:dyDescent="0.45">
      <c r="A34" s="114"/>
      <c r="B34" s="114"/>
      <c r="C34" s="114"/>
      <c r="D34" s="114"/>
      <c r="E34" s="114"/>
      <c r="F34" s="114"/>
      <c r="G34" s="114"/>
      <c r="H34" s="114"/>
      <c r="I34" s="114"/>
      <c r="J34" s="114"/>
      <c r="K34" s="114"/>
      <c r="L34" s="114"/>
      <c r="M34" s="114"/>
      <c r="N34" s="114"/>
      <c r="O34" s="114"/>
      <c r="P34" s="114"/>
      <c r="Q34" s="114"/>
      <c r="R34" s="114"/>
    </row>
    <row r="35" spans="1:18" x14ac:dyDescent="0.45">
      <c r="A35" s="114"/>
      <c r="B35" s="114"/>
      <c r="C35" s="114"/>
      <c r="D35" s="114"/>
      <c r="E35" s="114"/>
      <c r="F35" s="114"/>
      <c r="G35" s="114"/>
      <c r="H35" s="114"/>
      <c r="I35" s="114"/>
      <c r="J35" s="114"/>
      <c r="K35" s="114"/>
      <c r="L35" s="114"/>
      <c r="M35" s="114"/>
      <c r="N35" s="114"/>
      <c r="O35" s="114"/>
      <c r="P35" s="114"/>
      <c r="Q35" s="114"/>
      <c r="R35" s="114"/>
    </row>
    <row r="36" spans="1:18" ht="33.4" customHeight="1" x14ac:dyDescent="0.45">
      <c r="A36" s="114"/>
      <c r="B36" s="114"/>
      <c r="C36" s="114"/>
      <c r="D36" s="114"/>
      <c r="E36" s="114"/>
      <c r="F36" s="114"/>
      <c r="G36" s="114"/>
      <c r="H36" s="114"/>
      <c r="I36" s="114"/>
      <c r="J36" s="114"/>
      <c r="K36" s="114"/>
      <c r="L36" s="114"/>
      <c r="M36" s="114"/>
      <c r="N36" s="114"/>
      <c r="O36" s="114"/>
      <c r="P36" s="114"/>
      <c r="Q36" s="114"/>
      <c r="R36" s="114"/>
    </row>
    <row r="37" spans="1:18" x14ac:dyDescent="0.45">
      <c r="A37" s="23"/>
      <c r="B37" s="23"/>
      <c r="C37" s="23"/>
      <c r="D37" s="23"/>
      <c r="E37" s="23"/>
      <c r="F37" s="23"/>
      <c r="G37" s="23"/>
      <c r="H37" s="23"/>
      <c r="I37" s="23"/>
      <c r="J37" s="23"/>
      <c r="K37" s="23"/>
      <c r="L37" s="23"/>
      <c r="M37" s="23"/>
      <c r="N37" s="23"/>
      <c r="O37" s="23"/>
      <c r="P37" s="23"/>
    </row>
    <row r="38" spans="1:18" x14ac:dyDescent="0.45">
      <c r="A38" s="23"/>
      <c r="B38" s="23"/>
      <c r="C38" s="23"/>
      <c r="D38" s="23"/>
      <c r="E38" s="23"/>
      <c r="F38" s="23"/>
      <c r="G38" s="23"/>
      <c r="H38" s="23"/>
      <c r="I38" s="23"/>
      <c r="J38" s="23"/>
      <c r="K38" s="23"/>
      <c r="L38" s="23"/>
      <c r="M38" s="23"/>
      <c r="N38" s="23"/>
      <c r="O38" s="23"/>
      <c r="P38" s="23"/>
    </row>
    <row r="39" spans="1:18" x14ac:dyDescent="0.45">
      <c r="A39" s="24" t="s">
        <v>3</v>
      </c>
    </row>
  </sheetData>
  <mergeCells count="1">
    <mergeCell ref="A33:R36"/>
  </mergeCells>
  <hyperlinks>
    <hyperlink ref="A39" location="'Read Me'!A1" display="Return to Read Me" xr:uid="{8050CE1B-1B37-4334-8650-65F65491460F}"/>
  </hyperlinks>
  <pageMargins left="0.7" right="0.7" top="0.75" bottom="0.75" header="0.3" footer="0.3"/>
  <pageSetup orientation="portrait" r:id="rId1"/>
  <headerFooter>
    <oddFooter>&amp;R_x000D_&amp;1#&amp;"Calibri"&amp;10&amp;K000000 Official Use Only</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56F35-3939-49CF-B32D-B05FE4014FFC}">
  <dimension ref="A1:AH35"/>
  <sheetViews>
    <sheetView topLeftCell="A9" zoomScale="70" zoomScaleNormal="70" workbookViewId="0">
      <selection activeCell="A36" sqref="A36"/>
    </sheetView>
  </sheetViews>
  <sheetFormatPr defaultRowHeight="17.25" x14ac:dyDescent="0.45"/>
  <cols>
    <col min="1" max="1" width="8.73046875" style="46"/>
    <col min="2" max="2" width="9.9296875" style="46" customWidth="1"/>
    <col min="3" max="19" width="8.73046875" style="46"/>
    <col min="20" max="20" width="18.33203125" style="46" customWidth="1"/>
    <col min="21" max="34" width="8.73046875" style="46"/>
    <col min="35" max="257" width="8.73046875" style="45"/>
    <col min="258" max="258" width="12.33203125" style="45" customWidth="1"/>
    <col min="259" max="513" width="8.73046875" style="45"/>
    <col min="514" max="514" width="12.33203125" style="45" customWidth="1"/>
    <col min="515" max="769" width="8.73046875" style="45"/>
    <col min="770" max="770" width="12.33203125" style="45" customWidth="1"/>
    <col min="771" max="1025" width="8.73046875" style="45"/>
    <col min="1026" max="1026" width="12.33203125" style="45" customWidth="1"/>
    <col min="1027" max="1281" width="8.73046875" style="45"/>
    <col min="1282" max="1282" width="12.33203125" style="45" customWidth="1"/>
    <col min="1283" max="1537" width="8.73046875" style="45"/>
    <col min="1538" max="1538" width="12.33203125" style="45" customWidth="1"/>
    <col min="1539" max="1793" width="8.73046875" style="45"/>
    <col min="1794" max="1794" width="12.33203125" style="45" customWidth="1"/>
    <col min="1795" max="2049" width="8.73046875" style="45"/>
    <col min="2050" max="2050" width="12.33203125" style="45" customWidth="1"/>
    <col min="2051" max="2305" width="8.73046875" style="45"/>
    <col min="2306" max="2306" width="12.33203125" style="45" customWidth="1"/>
    <col min="2307" max="2561" width="8.73046875" style="45"/>
    <col min="2562" max="2562" width="12.33203125" style="45" customWidth="1"/>
    <col min="2563" max="2817" width="8.73046875" style="45"/>
    <col min="2818" max="2818" width="12.33203125" style="45" customWidth="1"/>
    <col min="2819" max="3073" width="8.73046875" style="45"/>
    <col min="3074" max="3074" width="12.33203125" style="45" customWidth="1"/>
    <col min="3075" max="3329" width="8.73046875" style="45"/>
    <col min="3330" max="3330" width="12.33203125" style="45" customWidth="1"/>
    <col min="3331" max="3585" width="8.73046875" style="45"/>
    <col min="3586" max="3586" width="12.33203125" style="45" customWidth="1"/>
    <col min="3587" max="3841" width="8.73046875" style="45"/>
    <col min="3842" max="3842" width="12.33203125" style="45" customWidth="1"/>
    <col min="3843" max="4097" width="8.73046875" style="45"/>
    <col min="4098" max="4098" width="12.33203125" style="45" customWidth="1"/>
    <col min="4099" max="4353" width="8.73046875" style="45"/>
    <col min="4354" max="4354" width="12.33203125" style="45" customWidth="1"/>
    <col min="4355" max="4609" width="8.73046875" style="45"/>
    <col min="4610" max="4610" width="12.33203125" style="45" customWidth="1"/>
    <col min="4611" max="4865" width="8.73046875" style="45"/>
    <col min="4866" max="4866" width="12.33203125" style="45" customWidth="1"/>
    <col min="4867" max="5121" width="8.73046875" style="45"/>
    <col min="5122" max="5122" width="12.33203125" style="45" customWidth="1"/>
    <col min="5123" max="5377" width="8.73046875" style="45"/>
    <col min="5378" max="5378" width="12.33203125" style="45" customWidth="1"/>
    <col min="5379" max="5633" width="8.73046875" style="45"/>
    <col min="5634" max="5634" width="12.33203125" style="45" customWidth="1"/>
    <col min="5635" max="5889" width="8.73046875" style="45"/>
    <col min="5890" max="5890" width="12.33203125" style="45" customWidth="1"/>
    <col min="5891" max="6145" width="8.73046875" style="45"/>
    <col min="6146" max="6146" width="12.33203125" style="45" customWidth="1"/>
    <col min="6147" max="6401" width="8.73046875" style="45"/>
    <col min="6402" max="6402" width="12.33203125" style="45" customWidth="1"/>
    <col min="6403" max="6657" width="8.73046875" style="45"/>
    <col min="6658" max="6658" width="12.33203125" style="45" customWidth="1"/>
    <col min="6659" max="6913" width="8.73046875" style="45"/>
    <col min="6914" max="6914" width="12.33203125" style="45" customWidth="1"/>
    <col min="6915" max="7169" width="8.73046875" style="45"/>
    <col min="7170" max="7170" width="12.33203125" style="45" customWidth="1"/>
    <col min="7171" max="7425" width="8.73046875" style="45"/>
    <col min="7426" max="7426" width="12.33203125" style="45" customWidth="1"/>
    <col min="7427" max="7681" width="8.73046875" style="45"/>
    <col min="7682" max="7682" width="12.33203125" style="45" customWidth="1"/>
    <col min="7683" max="7937" width="8.73046875" style="45"/>
    <col min="7938" max="7938" width="12.33203125" style="45" customWidth="1"/>
    <col min="7939" max="8193" width="8.73046875" style="45"/>
    <col min="8194" max="8194" width="12.33203125" style="45" customWidth="1"/>
    <col min="8195" max="8449" width="8.73046875" style="45"/>
    <col min="8450" max="8450" width="12.33203125" style="45" customWidth="1"/>
    <col min="8451" max="8705" width="8.73046875" style="45"/>
    <col min="8706" max="8706" width="12.33203125" style="45" customWidth="1"/>
    <col min="8707" max="8961" width="8.73046875" style="45"/>
    <col min="8962" max="8962" width="12.33203125" style="45" customWidth="1"/>
    <col min="8963" max="9217" width="8.73046875" style="45"/>
    <col min="9218" max="9218" width="12.33203125" style="45" customWidth="1"/>
    <col min="9219" max="9473" width="8.73046875" style="45"/>
    <col min="9474" max="9474" width="12.33203125" style="45" customWidth="1"/>
    <col min="9475" max="9729" width="8.73046875" style="45"/>
    <col min="9730" max="9730" width="12.33203125" style="45" customWidth="1"/>
    <col min="9731" max="9985" width="8.73046875" style="45"/>
    <col min="9986" max="9986" width="12.33203125" style="45" customWidth="1"/>
    <col min="9987" max="10241" width="8.73046875" style="45"/>
    <col min="10242" max="10242" width="12.33203125" style="45" customWidth="1"/>
    <col min="10243" max="10497" width="8.73046875" style="45"/>
    <col min="10498" max="10498" width="12.33203125" style="45" customWidth="1"/>
    <col min="10499" max="10753" width="8.73046875" style="45"/>
    <col min="10754" max="10754" width="12.33203125" style="45" customWidth="1"/>
    <col min="10755" max="11009" width="8.73046875" style="45"/>
    <col min="11010" max="11010" width="12.33203125" style="45" customWidth="1"/>
    <col min="11011" max="11265" width="8.73046875" style="45"/>
    <col min="11266" max="11266" width="12.33203125" style="45" customWidth="1"/>
    <col min="11267" max="11521" width="8.73046875" style="45"/>
    <col min="11522" max="11522" width="12.33203125" style="45" customWidth="1"/>
    <col min="11523" max="11777" width="8.73046875" style="45"/>
    <col min="11778" max="11778" width="12.33203125" style="45" customWidth="1"/>
    <col min="11779" max="12033" width="8.73046875" style="45"/>
    <col min="12034" max="12034" width="12.33203125" style="45" customWidth="1"/>
    <col min="12035" max="12289" width="8.73046875" style="45"/>
    <col min="12290" max="12290" width="12.33203125" style="45" customWidth="1"/>
    <col min="12291" max="12545" width="8.73046875" style="45"/>
    <col min="12546" max="12546" width="12.33203125" style="45" customWidth="1"/>
    <col min="12547" max="12801" width="8.73046875" style="45"/>
    <col min="12802" max="12802" width="12.33203125" style="45" customWidth="1"/>
    <col min="12803" max="13057" width="8.73046875" style="45"/>
    <col min="13058" max="13058" width="12.33203125" style="45" customWidth="1"/>
    <col min="13059" max="13313" width="8.73046875" style="45"/>
    <col min="13314" max="13314" width="12.33203125" style="45" customWidth="1"/>
    <col min="13315" max="13569" width="8.73046875" style="45"/>
    <col min="13570" max="13570" width="12.33203125" style="45" customWidth="1"/>
    <col min="13571" max="13825" width="8.73046875" style="45"/>
    <col min="13826" max="13826" width="12.33203125" style="45" customWidth="1"/>
    <col min="13827" max="14081" width="8.73046875" style="45"/>
    <col min="14082" max="14082" width="12.33203125" style="45" customWidth="1"/>
    <col min="14083" max="14337" width="8.73046875" style="45"/>
    <col min="14338" max="14338" width="12.33203125" style="45" customWidth="1"/>
    <col min="14339" max="14593" width="8.73046875" style="45"/>
    <col min="14594" max="14594" width="12.33203125" style="45" customWidth="1"/>
    <col min="14595" max="14849" width="8.73046875" style="45"/>
    <col min="14850" max="14850" width="12.33203125" style="45" customWidth="1"/>
    <col min="14851" max="15105" width="8.73046875" style="45"/>
    <col min="15106" max="15106" width="12.33203125" style="45" customWidth="1"/>
    <col min="15107" max="15361" width="8.73046875" style="45"/>
    <col min="15362" max="15362" width="12.33203125" style="45" customWidth="1"/>
    <col min="15363" max="15617" width="8.73046875" style="45"/>
    <col min="15618" max="15618" width="12.33203125" style="45" customWidth="1"/>
    <col min="15619" max="15873" width="8.73046875" style="45"/>
    <col min="15874" max="15874" width="12.33203125" style="45" customWidth="1"/>
    <col min="15875" max="16129" width="8.73046875" style="45"/>
    <col min="16130" max="16130" width="12.33203125" style="45" customWidth="1"/>
    <col min="16131" max="16384" width="8.73046875" style="45"/>
  </cols>
  <sheetData>
    <row r="1" spans="1:22" ht="25.15" x14ac:dyDescent="0.7">
      <c r="A1" s="2" t="s">
        <v>404</v>
      </c>
    </row>
    <row r="2" spans="1:22" x14ac:dyDescent="0.45">
      <c r="T2" s="46" t="s">
        <v>0</v>
      </c>
      <c r="U2" s="49">
        <v>2.1</v>
      </c>
      <c r="V2" s="47"/>
    </row>
    <row r="3" spans="1:22" x14ac:dyDescent="0.45">
      <c r="T3" s="46" t="s">
        <v>5</v>
      </c>
      <c r="U3" s="49">
        <v>2.6</v>
      </c>
      <c r="V3" s="47"/>
    </row>
    <row r="31" spans="1:18" x14ac:dyDescent="0.45">
      <c r="A31" s="43" t="s">
        <v>329</v>
      </c>
      <c r="B31" s="43"/>
      <c r="C31" s="43"/>
      <c r="D31" s="43"/>
      <c r="E31" s="43"/>
      <c r="F31" s="43"/>
      <c r="G31" s="43"/>
      <c r="H31" s="43"/>
      <c r="I31" s="43"/>
      <c r="J31" s="43"/>
      <c r="K31" s="43"/>
      <c r="L31" s="43"/>
      <c r="M31" s="43"/>
      <c r="N31" s="43"/>
      <c r="O31" s="43"/>
      <c r="P31" s="43"/>
      <c r="Q31" s="43"/>
      <c r="R31" s="43"/>
    </row>
    <row r="32" spans="1:18" ht="54.5" customHeight="1" x14ac:dyDescent="0.45">
      <c r="A32" s="117" t="s">
        <v>408</v>
      </c>
      <c r="B32" s="117"/>
      <c r="C32" s="117"/>
      <c r="D32" s="117"/>
      <c r="E32" s="117"/>
      <c r="F32" s="117"/>
      <c r="G32" s="117"/>
      <c r="H32" s="117"/>
      <c r="I32" s="117"/>
      <c r="J32" s="117"/>
      <c r="K32" s="117"/>
      <c r="L32" s="117"/>
      <c r="M32" s="117"/>
      <c r="N32" s="117"/>
      <c r="O32" s="117"/>
      <c r="P32" s="117"/>
      <c r="Q32" s="117"/>
      <c r="R32" s="117"/>
    </row>
    <row r="33" spans="1:18" x14ac:dyDescent="0.45">
      <c r="A33" s="43"/>
      <c r="B33" s="43"/>
      <c r="C33" s="43"/>
      <c r="D33" s="43"/>
      <c r="E33" s="43"/>
      <c r="F33" s="43"/>
      <c r="G33" s="43"/>
      <c r="H33" s="43"/>
      <c r="I33" s="43"/>
      <c r="J33" s="43"/>
      <c r="K33" s="43"/>
      <c r="L33" s="43"/>
      <c r="M33" s="43"/>
      <c r="N33" s="43"/>
      <c r="O33" s="43"/>
      <c r="P33" s="43"/>
      <c r="Q33" s="43"/>
      <c r="R33" s="43"/>
    </row>
    <row r="34" spans="1:18" x14ac:dyDescent="0.45">
      <c r="A34" s="43"/>
      <c r="B34" s="43"/>
      <c r="C34" s="43"/>
      <c r="D34" s="43"/>
      <c r="E34" s="43"/>
      <c r="F34" s="43"/>
      <c r="G34" s="43"/>
      <c r="H34" s="43"/>
      <c r="I34" s="43"/>
      <c r="J34" s="43"/>
      <c r="K34" s="43"/>
      <c r="L34" s="43"/>
      <c r="M34" s="43"/>
      <c r="N34" s="43"/>
      <c r="O34" s="43"/>
      <c r="P34" s="43"/>
      <c r="Q34" s="43"/>
      <c r="R34" s="43"/>
    </row>
    <row r="35" spans="1:18" x14ac:dyDescent="0.45">
      <c r="A35" s="10" t="s">
        <v>3</v>
      </c>
      <c r="B35" s="43"/>
      <c r="C35" s="43"/>
      <c r="D35" s="43"/>
      <c r="E35" s="43"/>
      <c r="F35" s="43"/>
      <c r="G35" s="43"/>
      <c r="H35" s="43"/>
      <c r="I35" s="43"/>
      <c r="J35" s="43"/>
      <c r="K35" s="43"/>
      <c r="L35" s="43"/>
      <c r="M35" s="43"/>
      <c r="N35" s="43"/>
      <c r="O35" s="43"/>
      <c r="P35" s="43"/>
      <c r="Q35" s="43"/>
      <c r="R35" s="43"/>
    </row>
  </sheetData>
  <mergeCells count="1">
    <mergeCell ref="A32:R32"/>
  </mergeCells>
  <hyperlinks>
    <hyperlink ref="A35" location="'Read Me'!A1" display="Return to Read Me" xr:uid="{884171AD-4F5B-40A5-98D5-FDA0CB6A8F45}"/>
  </hyperlinks>
  <pageMargins left="0.7" right="0.7" top="0.75" bottom="0.75" header="0.3" footer="0.3"/>
  <headerFooter>
    <oddFooter>&amp;R_x000D_&amp;1#&amp;"Calibri"&amp;10&amp;K000000 Official Use Only</odd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0710E-8993-4E97-8214-1515AD842AC5}">
  <dimension ref="A1:AE36"/>
  <sheetViews>
    <sheetView topLeftCell="A15" zoomScale="70" zoomScaleNormal="70" workbookViewId="0">
      <selection activeCell="A36" sqref="A36"/>
    </sheetView>
  </sheetViews>
  <sheetFormatPr defaultRowHeight="17.25" x14ac:dyDescent="0.45"/>
  <cols>
    <col min="1" max="1" width="8.73046875" style="46"/>
    <col min="2" max="2" width="9.59765625" style="46" customWidth="1"/>
    <col min="3" max="19" width="8.73046875" style="46"/>
    <col min="20" max="20" width="17.9296875" style="46" customWidth="1"/>
    <col min="21" max="31" width="8.73046875" style="46"/>
    <col min="32" max="257" width="8.73046875" style="45"/>
    <col min="258" max="258" width="12.9296875" style="45" customWidth="1"/>
    <col min="259" max="513" width="8.73046875" style="45"/>
    <col min="514" max="514" width="12.9296875" style="45" customWidth="1"/>
    <col min="515" max="769" width="8.73046875" style="45"/>
    <col min="770" max="770" width="12.9296875" style="45" customWidth="1"/>
    <col min="771" max="1025" width="8.73046875" style="45"/>
    <col min="1026" max="1026" width="12.9296875" style="45" customWidth="1"/>
    <col min="1027" max="1281" width="8.73046875" style="45"/>
    <col min="1282" max="1282" width="12.9296875" style="45" customWidth="1"/>
    <col min="1283" max="1537" width="8.73046875" style="45"/>
    <col min="1538" max="1538" width="12.9296875" style="45" customWidth="1"/>
    <col min="1539" max="1793" width="8.73046875" style="45"/>
    <col min="1794" max="1794" width="12.9296875" style="45" customWidth="1"/>
    <col min="1795" max="2049" width="8.73046875" style="45"/>
    <col min="2050" max="2050" width="12.9296875" style="45" customWidth="1"/>
    <col min="2051" max="2305" width="8.73046875" style="45"/>
    <col min="2306" max="2306" width="12.9296875" style="45" customWidth="1"/>
    <col min="2307" max="2561" width="8.73046875" style="45"/>
    <col min="2562" max="2562" width="12.9296875" style="45" customWidth="1"/>
    <col min="2563" max="2817" width="8.73046875" style="45"/>
    <col min="2818" max="2818" width="12.9296875" style="45" customWidth="1"/>
    <col min="2819" max="3073" width="8.73046875" style="45"/>
    <col min="3074" max="3074" width="12.9296875" style="45" customWidth="1"/>
    <col min="3075" max="3329" width="8.73046875" style="45"/>
    <col min="3330" max="3330" width="12.9296875" style="45" customWidth="1"/>
    <col min="3331" max="3585" width="8.73046875" style="45"/>
    <col min="3586" max="3586" width="12.9296875" style="45" customWidth="1"/>
    <col min="3587" max="3841" width="8.73046875" style="45"/>
    <col min="3842" max="3842" width="12.9296875" style="45" customWidth="1"/>
    <col min="3843" max="4097" width="8.73046875" style="45"/>
    <col min="4098" max="4098" width="12.9296875" style="45" customWidth="1"/>
    <col min="4099" max="4353" width="8.73046875" style="45"/>
    <col min="4354" max="4354" width="12.9296875" style="45" customWidth="1"/>
    <col min="4355" max="4609" width="8.73046875" style="45"/>
    <col min="4610" max="4610" width="12.9296875" style="45" customWidth="1"/>
    <col min="4611" max="4865" width="8.73046875" style="45"/>
    <col min="4866" max="4866" width="12.9296875" style="45" customWidth="1"/>
    <col min="4867" max="5121" width="8.73046875" style="45"/>
    <col min="5122" max="5122" width="12.9296875" style="45" customWidth="1"/>
    <col min="5123" max="5377" width="8.73046875" style="45"/>
    <col min="5378" max="5378" width="12.9296875" style="45" customWidth="1"/>
    <col min="5379" max="5633" width="8.73046875" style="45"/>
    <col min="5634" max="5634" width="12.9296875" style="45" customWidth="1"/>
    <col min="5635" max="5889" width="8.73046875" style="45"/>
    <col min="5890" max="5890" width="12.9296875" style="45" customWidth="1"/>
    <col min="5891" max="6145" width="8.73046875" style="45"/>
    <col min="6146" max="6146" width="12.9296875" style="45" customWidth="1"/>
    <col min="6147" max="6401" width="8.73046875" style="45"/>
    <col min="6402" max="6402" width="12.9296875" style="45" customWidth="1"/>
    <col min="6403" max="6657" width="8.73046875" style="45"/>
    <col min="6658" max="6658" width="12.9296875" style="45" customWidth="1"/>
    <col min="6659" max="6913" width="8.73046875" style="45"/>
    <col min="6914" max="6914" width="12.9296875" style="45" customWidth="1"/>
    <col min="6915" max="7169" width="8.73046875" style="45"/>
    <col min="7170" max="7170" width="12.9296875" style="45" customWidth="1"/>
    <col min="7171" max="7425" width="8.73046875" style="45"/>
    <col min="7426" max="7426" width="12.9296875" style="45" customWidth="1"/>
    <col min="7427" max="7681" width="8.73046875" style="45"/>
    <col min="7682" max="7682" width="12.9296875" style="45" customWidth="1"/>
    <col min="7683" max="7937" width="8.73046875" style="45"/>
    <col min="7938" max="7938" width="12.9296875" style="45" customWidth="1"/>
    <col min="7939" max="8193" width="8.73046875" style="45"/>
    <col min="8194" max="8194" width="12.9296875" style="45" customWidth="1"/>
    <col min="8195" max="8449" width="8.73046875" style="45"/>
    <col min="8450" max="8450" width="12.9296875" style="45" customWidth="1"/>
    <col min="8451" max="8705" width="8.73046875" style="45"/>
    <col min="8706" max="8706" width="12.9296875" style="45" customWidth="1"/>
    <col min="8707" max="8961" width="8.73046875" style="45"/>
    <col min="8962" max="8962" width="12.9296875" style="45" customWidth="1"/>
    <col min="8963" max="9217" width="8.73046875" style="45"/>
    <col min="9218" max="9218" width="12.9296875" style="45" customWidth="1"/>
    <col min="9219" max="9473" width="8.73046875" style="45"/>
    <col min="9474" max="9474" width="12.9296875" style="45" customWidth="1"/>
    <col min="9475" max="9729" width="8.73046875" style="45"/>
    <col min="9730" max="9730" width="12.9296875" style="45" customWidth="1"/>
    <col min="9731" max="9985" width="8.73046875" style="45"/>
    <col min="9986" max="9986" width="12.9296875" style="45" customWidth="1"/>
    <col min="9987" max="10241" width="8.73046875" style="45"/>
    <col min="10242" max="10242" width="12.9296875" style="45" customWidth="1"/>
    <col min="10243" max="10497" width="8.73046875" style="45"/>
    <col min="10498" max="10498" width="12.9296875" style="45" customWidth="1"/>
    <col min="10499" max="10753" width="8.73046875" style="45"/>
    <col min="10754" max="10754" width="12.9296875" style="45" customWidth="1"/>
    <col min="10755" max="11009" width="8.73046875" style="45"/>
    <col min="11010" max="11010" width="12.9296875" style="45" customWidth="1"/>
    <col min="11011" max="11265" width="8.73046875" style="45"/>
    <col min="11266" max="11266" width="12.9296875" style="45" customWidth="1"/>
    <col min="11267" max="11521" width="8.73046875" style="45"/>
    <col min="11522" max="11522" width="12.9296875" style="45" customWidth="1"/>
    <col min="11523" max="11777" width="8.73046875" style="45"/>
    <col min="11778" max="11778" width="12.9296875" style="45" customWidth="1"/>
    <col min="11779" max="12033" width="8.73046875" style="45"/>
    <col min="12034" max="12034" width="12.9296875" style="45" customWidth="1"/>
    <col min="12035" max="12289" width="8.73046875" style="45"/>
    <col min="12290" max="12290" width="12.9296875" style="45" customWidth="1"/>
    <col min="12291" max="12545" width="8.73046875" style="45"/>
    <col min="12546" max="12546" width="12.9296875" style="45" customWidth="1"/>
    <col min="12547" max="12801" width="8.73046875" style="45"/>
    <col min="12802" max="12802" width="12.9296875" style="45" customWidth="1"/>
    <col min="12803" max="13057" width="8.73046875" style="45"/>
    <col min="13058" max="13058" width="12.9296875" style="45" customWidth="1"/>
    <col min="13059" max="13313" width="8.73046875" style="45"/>
    <col min="13314" max="13314" width="12.9296875" style="45" customWidth="1"/>
    <col min="13315" max="13569" width="8.73046875" style="45"/>
    <col min="13570" max="13570" width="12.9296875" style="45" customWidth="1"/>
    <col min="13571" max="13825" width="8.73046875" style="45"/>
    <col min="13826" max="13826" width="12.9296875" style="45" customWidth="1"/>
    <col min="13827" max="14081" width="8.73046875" style="45"/>
    <col min="14082" max="14082" width="12.9296875" style="45" customWidth="1"/>
    <col min="14083" max="14337" width="8.73046875" style="45"/>
    <col min="14338" max="14338" width="12.9296875" style="45" customWidth="1"/>
    <col min="14339" max="14593" width="8.73046875" style="45"/>
    <col min="14594" max="14594" width="12.9296875" style="45" customWidth="1"/>
    <col min="14595" max="14849" width="8.73046875" style="45"/>
    <col min="14850" max="14850" width="12.9296875" style="45" customWidth="1"/>
    <col min="14851" max="15105" width="8.73046875" style="45"/>
    <col min="15106" max="15106" width="12.9296875" style="45" customWidth="1"/>
    <col min="15107" max="15361" width="8.73046875" style="45"/>
    <col min="15362" max="15362" width="12.9296875" style="45" customWidth="1"/>
    <col min="15363" max="15617" width="8.73046875" style="45"/>
    <col min="15618" max="15618" width="12.9296875" style="45" customWidth="1"/>
    <col min="15619" max="15873" width="8.73046875" style="45"/>
    <col min="15874" max="15874" width="12.9296875" style="45" customWidth="1"/>
    <col min="15875" max="16129" width="8.73046875" style="45"/>
    <col min="16130" max="16130" width="12.9296875" style="45" customWidth="1"/>
    <col min="16131" max="16384" width="8.73046875" style="45"/>
  </cols>
  <sheetData>
    <row r="1" spans="1:21" ht="25.15" x14ac:dyDescent="0.7">
      <c r="A1" s="2" t="s">
        <v>405</v>
      </c>
    </row>
    <row r="2" spans="1:21" x14ac:dyDescent="0.45">
      <c r="T2" s="46" t="s">
        <v>0</v>
      </c>
      <c r="U2" s="49">
        <v>58.8</v>
      </c>
    </row>
    <row r="3" spans="1:21" x14ac:dyDescent="0.45">
      <c r="T3" s="46" t="s">
        <v>5</v>
      </c>
      <c r="U3" s="49">
        <v>61.3</v>
      </c>
    </row>
    <row r="4" spans="1:21" x14ac:dyDescent="0.45">
      <c r="U4" s="48"/>
    </row>
    <row r="5" spans="1:21" x14ac:dyDescent="0.45">
      <c r="U5" s="48"/>
    </row>
    <row r="32" spans="1:18" x14ac:dyDescent="0.45">
      <c r="A32" s="43" t="s">
        <v>331</v>
      </c>
      <c r="B32" s="43"/>
      <c r="C32" s="43"/>
      <c r="D32" s="43"/>
      <c r="E32" s="43"/>
      <c r="F32" s="43"/>
      <c r="G32" s="43"/>
      <c r="H32" s="43"/>
      <c r="I32" s="43"/>
      <c r="J32" s="43"/>
      <c r="K32" s="43"/>
      <c r="L32" s="43"/>
      <c r="M32" s="43"/>
      <c r="N32" s="43"/>
      <c r="O32" s="43"/>
      <c r="P32" s="43"/>
      <c r="Q32" s="43"/>
      <c r="R32" s="43"/>
    </row>
    <row r="33" spans="1:18" ht="72.5" customHeight="1" x14ac:dyDescent="0.45">
      <c r="A33" s="117" t="s">
        <v>409</v>
      </c>
      <c r="B33" s="117"/>
      <c r="C33" s="117"/>
      <c r="D33" s="117"/>
      <c r="E33" s="117"/>
      <c r="F33" s="117"/>
      <c r="G33" s="117"/>
      <c r="H33" s="117"/>
      <c r="I33" s="117"/>
      <c r="J33" s="117"/>
      <c r="K33" s="117"/>
      <c r="L33" s="117"/>
      <c r="M33" s="117"/>
      <c r="N33" s="117"/>
      <c r="O33" s="117"/>
      <c r="P33" s="117"/>
      <c r="Q33" s="117"/>
      <c r="R33" s="117"/>
    </row>
    <row r="34" spans="1:18" x14ac:dyDescent="0.45">
      <c r="A34" s="43"/>
      <c r="B34" s="43"/>
      <c r="C34" s="43"/>
      <c r="D34" s="43"/>
      <c r="E34" s="43"/>
      <c r="F34" s="43"/>
      <c r="G34" s="43"/>
      <c r="H34" s="43"/>
      <c r="I34" s="43"/>
      <c r="J34" s="43"/>
      <c r="K34" s="43"/>
      <c r="L34" s="43"/>
      <c r="M34" s="43"/>
      <c r="N34" s="43"/>
      <c r="O34" s="43"/>
      <c r="P34" s="43"/>
      <c r="Q34" s="43"/>
      <c r="R34" s="43"/>
    </row>
    <row r="35" spans="1:18" x14ac:dyDescent="0.45">
      <c r="A35" s="43"/>
      <c r="B35" s="43"/>
      <c r="C35" s="43"/>
      <c r="D35" s="43"/>
      <c r="E35" s="43"/>
      <c r="F35" s="43"/>
      <c r="G35" s="43"/>
      <c r="H35" s="43"/>
      <c r="I35" s="43"/>
      <c r="J35" s="43"/>
      <c r="K35" s="43"/>
      <c r="L35" s="43"/>
      <c r="M35" s="43"/>
      <c r="N35" s="43"/>
      <c r="O35" s="43"/>
      <c r="P35" s="43"/>
      <c r="Q35" s="43"/>
      <c r="R35" s="43"/>
    </row>
    <row r="36" spans="1:18" x14ac:dyDescent="0.45">
      <c r="A36" s="10" t="s">
        <v>3</v>
      </c>
      <c r="B36" s="43"/>
      <c r="C36" s="43"/>
      <c r="D36" s="43"/>
      <c r="E36" s="43"/>
      <c r="F36" s="43"/>
      <c r="G36" s="43"/>
      <c r="H36" s="43"/>
      <c r="I36" s="43"/>
      <c r="J36" s="43"/>
      <c r="K36" s="43"/>
      <c r="L36" s="43"/>
      <c r="M36" s="43"/>
      <c r="N36" s="43"/>
      <c r="O36" s="43"/>
      <c r="P36" s="43"/>
      <c r="Q36" s="43"/>
      <c r="R36" s="43"/>
    </row>
  </sheetData>
  <mergeCells count="1">
    <mergeCell ref="A33:R33"/>
  </mergeCells>
  <hyperlinks>
    <hyperlink ref="A36" location="'Read Me'!A1" display="Return to Read Me" xr:uid="{DFFE09D9-A437-40C4-BC6B-73A9B7CC8AB7}"/>
  </hyperlinks>
  <pageMargins left="0.7" right="0.7" top="0.75" bottom="0.75" header="0.3" footer="0.3"/>
  <headerFooter>
    <oddFooter>&amp;R_x000D_&amp;1#&amp;"Calibri"&amp;10&amp;K000000 Official Use Only</odd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4A15F-1512-440D-A57F-6BB3F9C746A7}">
  <dimension ref="A1:AD36"/>
  <sheetViews>
    <sheetView topLeftCell="A6" zoomScale="70" zoomScaleNormal="70" workbookViewId="0">
      <selection activeCell="A36" sqref="A36"/>
    </sheetView>
  </sheetViews>
  <sheetFormatPr defaultColWidth="8.73046875" defaultRowHeight="17.25" x14ac:dyDescent="0.45"/>
  <cols>
    <col min="1" max="2" width="8.73046875" style="14"/>
    <col min="3" max="3" width="12.59765625" style="14" customWidth="1"/>
    <col min="4" max="19" width="8.73046875" style="14"/>
    <col min="20" max="20" width="17.59765625" style="14" customWidth="1"/>
    <col min="21" max="30" width="8.73046875" style="14"/>
    <col min="31" max="16384" width="8.73046875" style="12"/>
  </cols>
  <sheetData>
    <row r="1" spans="1:24" ht="25.15" x14ac:dyDescent="0.7">
      <c r="A1" s="2" t="s">
        <v>411</v>
      </c>
    </row>
    <row r="2" spans="1:24" x14ac:dyDescent="0.45">
      <c r="T2" s="14" t="s">
        <v>0</v>
      </c>
      <c r="U2" s="14">
        <v>2011</v>
      </c>
      <c r="V2" s="17">
        <v>18.8</v>
      </c>
      <c r="W2" s="17">
        <v>5.2</v>
      </c>
      <c r="X2" s="17">
        <v>11</v>
      </c>
    </row>
    <row r="3" spans="1:24" x14ac:dyDescent="0.45">
      <c r="U3" s="14">
        <v>2019</v>
      </c>
      <c r="V3" s="17">
        <v>19</v>
      </c>
      <c r="W3" s="17">
        <v>5.9</v>
      </c>
      <c r="X3" s="17">
        <v>9.6</v>
      </c>
    </row>
    <row r="4" spans="1:24" x14ac:dyDescent="0.45">
      <c r="U4" s="14">
        <v>2021</v>
      </c>
      <c r="V4" s="17">
        <v>17.399999999999999</v>
      </c>
      <c r="W4" s="17">
        <v>5.4</v>
      </c>
      <c r="X4" s="17">
        <v>9.4</v>
      </c>
    </row>
    <row r="5" spans="1:24" x14ac:dyDescent="0.45">
      <c r="U5" s="14">
        <v>2023</v>
      </c>
      <c r="V5" s="17">
        <v>16.8</v>
      </c>
      <c r="W5" s="17">
        <v>3.6</v>
      </c>
      <c r="X5" s="17">
        <v>8.3000000000000007</v>
      </c>
    </row>
    <row r="6" spans="1:24" x14ac:dyDescent="0.45">
      <c r="T6" s="14" t="s">
        <v>5</v>
      </c>
      <c r="U6" s="14">
        <v>2011</v>
      </c>
      <c r="V6" s="17">
        <v>28.9</v>
      </c>
      <c r="W6" s="17">
        <v>8.5</v>
      </c>
      <c r="X6" s="17">
        <v>14.3</v>
      </c>
    </row>
    <row r="7" spans="1:24" x14ac:dyDescent="0.45">
      <c r="U7" s="14">
        <v>2019</v>
      </c>
      <c r="V7" s="17">
        <v>28.9</v>
      </c>
      <c r="W7" s="17">
        <v>9.3000000000000007</v>
      </c>
      <c r="X7" s="17">
        <v>12.6</v>
      </c>
    </row>
    <row r="8" spans="1:24" x14ac:dyDescent="0.45">
      <c r="U8" s="14">
        <v>2021</v>
      </c>
      <c r="V8" s="17">
        <v>28.6</v>
      </c>
      <c r="W8" s="17">
        <v>10</v>
      </c>
      <c r="X8" s="17">
        <v>13</v>
      </c>
    </row>
    <row r="9" spans="1:24" x14ac:dyDescent="0.45">
      <c r="U9" s="14">
        <v>2023</v>
      </c>
      <c r="V9" s="17">
        <v>29.8</v>
      </c>
      <c r="W9" s="17">
        <v>10.6</v>
      </c>
      <c r="X9" s="17">
        <v>14</v>
      </c>
    </row>
    <row r="11" spans="1:24" x14ac:dyDescent="0.45">
      <c r="V11" s="15"/>
      <c r="W11" s="15"/>
      <c r="X11" s="15"/>
    </row>
    <row r="12" spans="1:24" x14ac:dyDescent="0.45">
      <c r="E12" s="15"/>
      <c r="F12" s="15"/>
      <c r="G12" s="15"/>
      <c r="V12" s="15"/>
      <c r="W12" s="15"/>
      <c r="X12" s="15"/>
    </row>
    <row r="13" spans="1:24" x14ac:dyDescent="0.45">
      <c r="E13" s="15"/>
      <c r="F13" s="15"/>
      <c r="G13" s="15"/>
      <c r="V13" s="15"/>
      <c r="W13" s="15"/>
      <c r="X13" s="15"/>
    </row>
    <row r="14" spans="1:24" x14ac:dyDescent="0.45">
      <c r="E14" s="15"/>
      <c r="F14" s="15"/>
      <c r="G14" s="15"/>
      <c r="V14" s="15"/>
      <c r="W14" s="15"/>
      <c r="X14" s="15"/>
    </row>
    <row r="15" spans="1:24" x14ac:dyDescent="0.45">
      <c r="E15" s="15"/>
      <c r="F15" s="15"/>
      <c r="G15" s="15"/>
      <c r="V15" s="15"/>
      <c r="W15" s="15"/>
      <c r="X15" s="15"/>
    </row>
    <row r="16" spans="1:24" x14ac:dyDescent="0.45">
      <c r="V16" s="15"/>
      <c r="W16" s="15"/>
      <c r="X16" s="15"/>
    </row>
    <row r="17" spans="1:24" x14ac:dyDescent="0.45">
      <c r="V17" s="15"/>
      <c r="W17" s="15"/>
      <c r="X17" s="15"/>
    </row>
    <row r="18" spans="1:24" x14ac:dyDescent="0.45">
      <c r="V18" s="15"/>
      <c r="W18" s="15"/>
      <c r="X18" s="15"/>
    </row>
    <row r="19" spans="1:24" x14ac:dyDescent="0.45">
      <c r="V19" s="15"/>
    </row>
    <row r="32" spans="1:24" x14ac:dyDescent="0.45">
      <c r="A32" s="14" t="s">
        <v>67</v>
      </c>
    </row>
    <row r="33" spans="1:18" ht="38" customHeight="1" x14ac:dyDescent="0.45">
      <c r="A33" s="115" t="s">
        <v>415</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F129A15F-465D-4CA8-84F6-2DCCFA7655F6}"/>
  </hyperlinks>
  <pageMargins left="0.7" right="0.7" top="0.75" bottom="0.75" header="0.3" footer="0.3"/>
  <headerFooter>
    <oddFooter>&amp;R_x000D_&amp;1#&amp;"Calibri"&amp;10&amp;K000000 Official Use Only</odd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FD04-D219-43F1-AB01-ECD93157E8B1}">
  <dimension ref="A1:AH36"/>
  <sheetViews>
    <sheetView topLeftCell="A21" zoomScale="70" zoomScaleNormal="70" workbookViewId="0">
      <selection activeCell="A36" sqref="A36"/>
    </sheetView>
  </sheetViews>
  <sheetFormatPr defaultColWidth="8.73046875" defaultRowHeight="17.25" x14ac:dyDescent="0.45"/>
  <cols>
    <col min="1" max="21" width="8.73046875" style="14"/>
    <col min="22" max="22" width="13.9296875" style="14" customWidth="1"/>
    <col min="23" max="34" width="8.73046875" style="14"/>
    <col min="35" max="16384" width="8.73046875" style="12"/>
  </cols>
  <sheetData>
    <row r="1" spans="1:26" ht="25.15" x14ac:dyDescent="0.7">
      <c r="A1" s="2" t="s">
        <v>412</v>
      </c>
      <c r="U1" s="14" t="s">
        <v>25</v>
      </c>
      <c r="V1" s="14" t="s">
        <v>68</v>
      </c>
      <c r="W1" s="14" t="s">
        <v>69</v>
      </c>
    </row>
    <row r="2" spans="1:26" x14ac:dyDescent="0.45">
      <c r="T2" s="15">
        <v>2010</v>
      </c>
      <c r="U2" s="17">
        <v>18.899999999999999</v>
      </c>
      <c r="V2" s="17">
        <v>18.7</v>
      </c>
      <c r="W2" s="17">
        <v>20.100000000000001</v>
      </c>
      <c r="X2" s="15"/>
      <c r="Y2" s="15"/>
      <c r="Z2" s="15"/>
    </row>
    <row r="3" spans="1:26" x14ac:dyDescent="0.45">
      <c r="T3" s="15">
        <v>2011</v>
      </c>
      <c r="U3" s="17">
        <v>18.8</v>
      </c>
      <c r="V3" s="17">
        <v>18.600000000000001</v>
      </c>
      <c r="W3" s="17">
        <v>20.2</v>
      </c>
      <c r="X3" s="15"/>
      <c r="Y3" s="15"/>
      <c r="Z3" s="15"/>
    </row>
    <row r="4" spans="1:26" x14ac:dyDescent="0.45">
      <c r="T4" s="15">
        <v>2012</v>
      </c>
      <c r="U4" s="17">
        <v>18.5</v>
      </c>
      <c r="V4" s="17">
        <v>18.2</v>
      </c>
      <c r="W4" s="17">
        <v>19.5</v>
      </c>
      <c r="X4" s="15"/>
      <c r="Y4" s="15"/>
      <c r="Z4" s="15"/>
    </row>
    <row r="5" spans="1:26" x14ac:dyDescent="0.45">
      <c r="T5" s="15">
        <v>2013</v>
      </c>
      <c r="U5" s="17">
        <v>17.7</v>
      </c>
      <c r="V5" s="17">
        <v>18.100000000000001</v>
      </c>
      <c r="W5" s="17">
        <v>18.399999999999999</v>
      </c>
      <c r="X5" s="15"/>
      <c r="Y5" s="15"/>
      <c r="Z5" s="15"/>
    </row>
    <row r="6" spans="1:26" x14ac:dyDescent="0.45">
      <c r="T6" s="15">
        <v>2014</v>
      </c>
      <c r="U6" s="17">
        <v>17.899999999999999</v>
      </c>
      <c r="V6" s="17">
        <v>18.3</v>
      </c>
      <c r="W6" s="17">
        <v>18.5</v>
      </c>
      <c r="X6" s="15"/>
      <c r="Y6" s="15"/>
      <c r="Z6" s="15"/>
    </row>
    <row r="7" spans="1:26" x14ac:dyDescent="0.45">
      <c r="T7" s="15">
        <v>2015</v>
      </c>
      <c r="U7" s="17">
        <v>16.8</v>
      </c>
      <c r="V7" s="17">
        <v>17.100000000000001</v>
      </c>
      <c r="W7" s="17">
        <v>16.3</v>
      </c>
      <c r="X7" s="15"/>
      <c r="Y7" s="15"/>
      <c r="Z7" s="15"/>
    </row>
    <row r="8" spans="1:26" x14ac:dyDescent="0.45">
      <c r="T8" s="15">
        <v>2016</v>
      </c>
      <c r="U8" s="17">
        <v>16.899999999999999</v>
      </c>
      <c r="V8" s="17">
        <v>17.100000000000001</v>
      </c>
      <c r="W8" s="17">
        <v>16.7</v>
      </c>
      <c r="X8" s="15"/>
      <c r="Y8" s="15"/>
      <c r="Z8" s="15"/>
    </row>
    <row r="9" spans="1:26" x14ac:dyDescent="0.45">
      <c r="T9" s="15">
        <v>2017</v>
      </c>
      <c r="U9" s="17">
        <v>19</v>
      </c>
      <c r="V9" s="17">
        <v>19.399999999999999</v>
      </c>
      <c r="W9" s="17">
        <v>19.7</v>
      </c>
      <c r="X9" s="15"/>
      <c r="Y9" s="15"/>
      <c r="Z9" s="15"/>
    </row>
    <row r="10" spans="1:26" x14ac:dyDescent="0.45">
      <c r="T10" s="15">
        <v>2018</v>
      </c>
      <c r="U10" s="17">
        <v>18.100000000000001</v>
      </c>
      <c r="V10" s="17">
        <v>18.2</v>
      </c>
      <c r="W10" s="17">
        <v>18.3</v>
      </c>
      <c r="X10" s="15"/>
      <c r="Y10" s="15"/>
      <c r="Z10" s="15"/>
    </row>
    <row r="11" spans="1:26" x14ac:dyDescent="0.45">
      <c r="T11" s="15">
        <v>2019</v>
      </c>
      <c r="U11" s="17">
        <v>19</v>
      </c>
      <c r="V11" s="17">
        <v>19.399999999999999</v>
      </c>
      <c r="W11" s="17">
        <v>19.2</v>
      </c>
      <c r="X11" s="15"/>
      <c r="Y11" s="15"/>
      <c r="Z11" s="15"/>
    </row>
    <row r="12" spans="1:26" x14ac:dyDescent="0.45">
      <c r="T12" s="15">
        <v>2020</v>
      </c>
      <c r="U12" s="17">
        <v>17.7</v>
      </c>
      <c r="V12" s="17">
        <v>17.899999999999999</v>
      </c>
      <c r="W12" s="17">
        <v>16.8</v>
      </c>
      <c r="X12" s="15"/>
      <c r="Y12" s="15"/>
      <c r="Z12" s="15"/>
    </row>
    <row r="13" spans="1:26" x14ac:dyDescent="0.45">
      <c r="T13" s="15">
        <v>2021</v>
      </c>
      <c r="U13" s="17">
        <v>17.399999999999999</v>
      </c>
      <c r="V13" s="17">
        <v>18</v>
      </c>
      <c r="W13" s="17">
        <v>16.899999999999999</v>
      </c>
      <c r="X13" s="15"/>
      <c r="Y13" s="15"/>
      <c r="Z13" s="15"/>
    </row>
    <row r="14" spans="1:26" x14ac:dyDescent="0.45">
      <c r="T14" s="15">
        <v>2022</v>
      </c>
      <c r="U14" s="17">
        <v>17.399999999999999</v>
      </c>
      <c r="V14" s="17">
        <v>18</v>
      </c>
      <c r="W14" s="17">
        <v>17.2</v>
      </c>
      <c r="X14" s="15"/>
      <c r="Y14" s="15"/>
      <c r="Z14" s="15"/>
    </row>
    <row r="15" spans="1:26" x14ac:dyDescent="0.45">
      <c r="T15" s="15">
        <v>2023</v>
      </c>
      <c r="U15" s="17">
        <v>16.8</v>
      </c>
      <c r="V15" s="17">
        <v>17.3</v>
      </c>
      <c r="W15" s="17">
        <v>16.2</v>
      </c>
      <c r="X15" s="15"/>
      <c r="Y15" s="15"/>
      <c r="Z15" s="15"/>
    </row>
    <row r="32" spans="1:1" x14ac:dyDescent="0.45">
      <c r="A32" s="14" t="s">
        <v>67</v>
      </c>
    </row>
    <row r="33" spans="1:18" ht="38.549999999999997" customHeight="1" x14ac:dyDescent="0.45">
      <c r="A33" s="115" t="s">
        <v>416</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82830966-9D55-4430-A361-FAF6E275206B}"/>
  </hyperlinks>
  <pageMargins left="0.7" right="0.7" top="0.75" bottom="0.75" header="0.3" footer="0.3"/>
  <headerFooter>
    <oddFooter>&amp;R_x000D_&amp;1#&amp;"Calibri"&amp;10&amp;K000000 Official Use Only</oddFooter>
  </headerFooter>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B18EC-7A5A-4801-B3E6-B2597F83564E}">
  <dimension ref="A1:AI36"/>
  <sheetViews>
    <sheetView topLeftCell="A9" zoomScale="70" zoomScaleNormal="70" workbookViewId="0">
      <selection activeCell="A36" sqref="A36"/>
    </sheetView>
  </sheetViews>
  <sheetFormatPr defaultColWidth="8.73046875" defaultRowHeight="17.25" x14ac:dyDescent="0.45"/>
  <cols>
    <col min="1" max="1" width="8.73046875" style="14"/>
    <col min="2" max="2" width="8.06640625" style="14" customWidth="1"/>
    <col min="3" max="19" width="8.73046875" style="14"/>
    <col min="20" max="20" width="16.796875" style="14" customWidth="1"/>
    <col min="21" max="35" width="8.73046875" style="14"/>
    <col min="36" max="16384" width="8.73046875" style="12"/>
  </cols>
  <sheetData>
    <row r="1" spans="1:30" ht="25.15" x14ac:dyDescent="0.7">
      <c r="A1" s="2" t="s">
        <v>413</v>
      </c>
      <c r="V1" s="14" t="s">
        <v>70</v>
      </c>
      <c r="W1" s="14" t="s">
        <v>71</v>
      </c>
      <c r="X1" s="14" t="s">
        <v>346</v>
      </c>
      <c r="Y1" s="14" t="s">
        <v>72</v>
      </c>
    </row>
    <row r="2" spans="1:30" x14ac:dyDescent="0.45">
      <c r="H2" s="29"/>
      <c r="K2" s="30"/>
      <c r="T2" s="14" t="s">
        <v>0</v>
      </c>
      <c r="U2" s="14">
        <v>2011</v>
      </c>
      <c r="V2" s="29">
        <v>3.4</v>
      </c>
      <c r="W2" s="29">
        <v>4.9000000000000004</v>
      </c>
      <c r="X2" s="29">
        <v>2.1</v>
      </c>
      <c r="Y2" s="29">
        <v>0.1</v>
      </c>
      <c r="AA2" s="30"/>
      <c r="AB2" s="30"/>
      <c r="AC2" s="30"/>
      <c r="AD2" s="30"/>
    </row>
    <row r="3" spans="1:30" x14ac:dyDescent="0.45">
      <c r="H3" s="29"/>
      <c r="K3" s="30"/>
      <c r="U3" s="14">
        <v>2015</v>
      </c>
      <c r="V3" s="29">
        <v>3.7</v>
      </c>
      <c r="W3" s="29">
        <v>5.0999999999999996</v>
      </c>
      <c r="X3" s="29">
        <v>1.7</v>
      </c>
      <c r="Y3" s="29">
        <v>0.1</v>
      </c>
      <c r="AA3" s="30"/>
      <c r="AB3" s="30"/>
      <c r="AC3" s="30"/>
      <c r="AD3" s="30"/>
    </row>
    <row r="4" spans="1:30" x14ac:dyDescent="0.45">
      <c r="H4" s="29"/>
      <c r="K4" s="30"/>
      <c r="U4" s="14">
        <v>2020</v>
      </c>
      <c r="V4" s="29">
        <v>5</v>
      </c>
      <c r="W4" s="29">
        <v>6.3</v>
      </c>
      <c r="X4" s="29">
        <v>1.4</v>
      </c>
      <c r="Y4" s="29">
        <v>0.1</v>
      </c>
      <c r="AA4" s="30"/>
      <c r="AB4" s="30"/>
      <c r="AC4" s="30"/>
      <c r="AD4" s="30"/>
    </row>
    <row r="5" spans="1:30" x14ac:dyDescent="0.45">
      <c r="K5" s="30"/>
      <c r="T5" s="14" t="s">
        <v>5</v>
      </c>
      <c r="U5" s="14">
        <v>2011</v>
      </c>
      <c r="V5" s="16">
        <v>5.7</v>
      </c>
      <c r="W5" s="16">
        <v>8.1</v>
      </c>
      <c r="X5" s="30">
        <v>2.5</v>
      </c>
      <c r="Y5" s="16">
        <v>0.4</v>
      </c>
      <c r="AA5" s="30"/>
      <c r="AB5" s="30"/>
      <c r="AC5" s="30"/>
      <c r="AD5" s="30"/>
    </row>
    <row r="6" spans="1:30" x14ac:dyDescent="0.45">
      <c r="K6" s="30"/>
      <c r="U6" s="14">
        <v>2015</v>
      </c>
      <c r="V6" s="16">
        <v>5.8</v>
      </c>
      <c r="W6" s="16">
        <v>8.5</v>
      </c>
      <c r="X6" s="30">
        <v>2.2999999999999998</v>
      </c>
      <c r="Y6" s="16">
        <v>0.5</v>
      </c>
      <c r="AA6" s="30"/>
      <c r="AB6" s="30"/>
      <c r="AC6" s="30"/>
      <c r="AD6" s="30"/>
    </row>
    <row r="7" spans="1:30" x14ac:dyDescent="0.45">
      <c r="K7" s="30"/>
      <c r="U7" s="14">
        <v>2020</v>
      </c>
      <c r="V7" s="16">
        <v>5.8</v>
      </c>
      <c r="W7" s="16">
        <v>9</v>
      </c>
      <c r="X7" s="30">
        <v>2.4</v>
      </c>
      <c r="Y7" s="16">
        <v>0.4</v>
      </c>
      <c r="AA7" s="30"/>
      <c r="AB7" s="30"/>
      <c r="AC7" s="30"/>
      <c r="AD7" s="30"/>
    </row>
    <row r="32" spans="1:1" x14ac:dyDescent="0.45">
      <c r="A32" s="14" t="s">
        <v>67</v>
      </c>
    </row>
    <row r="33" spans="1:18" ht="35" customHeight="1" x14ac:dyDescent="0.45">
      <c r="A33" s="115" t="s">
        <v>417</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59D11C11-CB54-4DAF-9C70-189244875EEC}"/>
  </hyperlinks>
  <pageMargins left="0.7" right="0.7" top="0.75" bottom="0.75" header="0.3" footer="0.3"/>
  <headerFooter>
    <oddFooter>&amp;R_x000D_&amp;1#&amp;"Calibri"&amp;10&amp;K000000 Official Use Only</odd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680FA-20DE-4070-BAED-03835AB6468F}">
  <dimension ref="A1:AI36"/>
  <sheetViews>
    <sheetView topLeftCell="A21" zoomScale="70" zoomScaleNormal="70" workbookViewId="0">
      <selection activeCell="A36" sqref="A36"/>
    </sheetView>
  </sheetViews>
  <sheetFormatPr defaultColWidth="8.73046875" defaultRowHeight="17.25" x14ac:dyDescent="0.45"/>
  <cols>
    <col min="1" max="4" width="8.73046875" style="14"/>
    <col min="5" max="5" width="9.59765625" style="14" customWidth="1"/>
    <col min="6" max="6" width="8.53125" style="14" customWidth="1"/>
    <col min="7" max="19" width="8.73046875" style="14"/>
    <col min="20" max="20" width="17.73046875" style="14" customWidth="1"/>
    <col min="21" max="35" width="8.73046875" style="14"/>
    <col min="36" max="16384" width="8.73046875" style="12"/>
  </cols>
  <sheetData>
    <row r="1" spans="1:30" ht="25.15" x14ac:dyDescent="0.7">
      <c r="A1" s="2" t="s">
        <v>414</v>
      </c>
      <c r="V1" s="14" t="s">
        <v>73</v>
      </c>
      <c r="W1" s="14" t="s">
        <v>74</v>
      </c>
      <c r="X1" s="14" t="s">
        <v>12</v>
      </c>
      <c r="Y1" s="14" t="s">
        <v>75</v>
      </c>
    </row>
    <row r="2" spans="1:30" x14ac:dyDescent="0.45">
      <c r="K2" s="16"/>
      <c r="M2" s="30"/>
      <c r="N2" s="30"/>
      <c r="O2" s="28"/>
      <c r="T2" s="14" t="s">
        <v>0</v>
      </c>
      <c r="U2" s="14">
        <v>2011</v>
      </c>
      <c r="V2" s="16">
        <v>10.9</v>
      </c>
      <c r="W2" s="16">
        <v>0.1</v>
      </c>
      <c r="X2" s="16">
        <v>10.199999999999999</v>
      </c>
      <c r="Y2" s="16">
        <v>2.7</v>
      </c>
      <c r="AA2" s="30"/>
      <c r="AB2" s="30"/>
      <c r="AC2" s="30"/>
      <c r="AD2" s="30"/>
    </row>
    <row r="3" spans="1:30" x14ac:dyDescent="0.45">
      <c r="M3" s="30"/>
      <c r="O3" s="28"/>
      <c r="Q3" s="28"/>
      <c r="S3" s="28"/>
      <c r="U3" s="14">
        <v>2015</v>
      </c>
      <c r="V3" s="16">
        <v>11.4</v>
      </c>
      <c r="W3" s="16">
        <v>0.2</v>
      </c>
      <c r="X3" s="16">
        <v>5.6</v>
      </c>
      <c r="Y3" s="16">
        <v>1.6</v>
      </c>
      <c r="AA3" s="30"/>
      <c r="AB3" s="30"/>
      <c r="AC3" s="30"/>
      <c r="AD3" s="30"/>
    </row>
    <row r="4" spans="1:30" x14ac:dyDescent="0.45">
      <c r="K4" s="16"/>
      <c r="M4" s="30"/>
      <c r="N4" s="30"/>
      <c r="O4" s="27"/>
      <c r="S4" s="28"/>
      <c r="U4" s="14">
        <v>2022</v>
      </c>
      <c r="V4" s="16">
        <v>13.2</v>
      </c>
      <c r="W4" s="16">
        <v>0.1</v>
      </c>
      <c r="X4" s="16">
        <v>2.5</v>
      </c>
      <c r="Y4" s="16">
        <v>1.3</v>
      </c>
      <c r="AA4" s="30"/>
      <c r="AB4" s="30"/>
      <c r="AC4" s="30"/>
      <c r="AD4" s="30"/>
    </row>
    <row r="5" spans="1:30" x14ac:dyDescent="0.45">
      <c r="K5" s="16"/>
      <c r="M5" s="30"/>
      <c r="N5" s="30"/>
      <c r="O5" s="28"/>
      <c r="Q5" s="28"/>
      <c r="T5" s="14" t="s">
        <v>5</v>
      </c>
      <c r="U5" s="14">
        <v>2011</v>
      </c>
      <c r="V5" s="16">
        <v>18</v>
      </c>
      <c r="W5" s="16">
        <v>1.9</v>
      </c>
      <c r="X5" s="16">
        <v>2.7</v>
      </c>
      <c r="Y5" s="16">
        <v>9.1</v>
      </c>
      <c r="AA5" s="30"/>
      <c r="AB5" s="30"/>
      <c r="AC5" s="30"/>
      <c r="AD5" s="30"/>
    </row>
    <row r="6" spans="1:30" x14ac:dyDescent="0.45">
      <c r="M6" s="30"/>
      <c r="O6" s="28"/>
      <c r="U6" s="14">
        <v>2015</v>
      </c>
      <c r="V6" s="16">
        <v>17</v>
      </c>
      <c r="W6" s="16">
        <v>0.2</v>
      </c>
      <c r="X6" s="16">
        <v>2.1</v>
      </c>
      <c r="Y6" s="16">
        <v>7.5</v>
      </c>
      <c r="AA6" s="30"/>
      <c r="AB6" s="30"/>
      <c r="AC6" s="30"/>
      <c r="AD6" s="30"/>
    </row>
    <row r="7" spans="1:30" x14ac:dyDescent="0.45">
      <c r="K7" s="16"/>
      <c r="M7" s="30"/>
      <c r="N7" s="30"/>
      <c r="O7" s="27"/>
      <c r="U7" s="14">
        <v>2022</v>
      </c>
      <c r="V7" s="16">
        <v>18.2</v>
      </c>
      <c r="W7" s="16">
        <v>3.3</v>
      </c>
      <c r="X7" s="16">
        <v>1.7</v>
      </c>
      <c r="Y7" s="16">
        <v>7.3</v>
      </c>
      <c r="AA7" s="30"/>
      <c r="AB7" s="30"/>
      <c r="AC7" s="30"/>
      <c r="AD7" s="30"/>
    </row>
    <row r="32" spans="1:1" x14ac:dyDescent="0.45">
      <c r="A32" s="14" t="s">
        <v>67</v>
      </c>
    </row>
    <row r="33" spans="1:18" ht="39" customHeight="1" x14ac:dyDescent="0.45">
      <c r="A33" s="115" t="s">
        <v>418</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EE33DE13-CA93-4F39-A248-23F3CC7F4E6C}"/>
  </hyperlinks>
  <pageMargins left="0.7" right="0.7" top="0.75" bottom="0.75" header="0.3" footer="0.3"/>
  <headerFooter>
    <oddFooter>&amp;R_x000D_&amp;1#&amp;"Calibri"&amp;10&amp;K000000 Official Use Only</odd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169CD-F338-4DB8-AD45-1CE5AF806C08}">
  <dimension ref="A1:AH36"/>
  <sheetViews>
    <sheetView topLeftCell="A18" zoomScale="70" zoomScaleNormal="70" workbookViewId="0">
      <selection activeCell="A36" sqref="A36"/>
    </sheetView>
  </sheetViews>
  <sheetFormatPr defaultColWidth="8.73046875" defaultRowHeight="17.25" x14ac:dyDescent="0.45"/>
  <cols>
    <col min="1" max="34" width="8.73046875" style="14"/>
    <col min="35" max="16384" width="8.73046875" style="12"/>
  </cols>
  <sheetData>
    <row r="1" spans="1:25" ht="25.15" x14ac:dyDescent="0.7">
      <c r="A1" s="2" t="s">
        <v>420</v>
      </c>
      <c r="U1" s="14" t="s">
        <v>76</v>
      </c>
      <c r="V1" s="14" t="s">
        <v>77</v>
      </c>
      <c r="W1" s="14" t="s">
        <v>78</v>
      </c>
      <c r="X1" s="14" t="s">
        <v>79</v>
      </c>
      <c r="Y1" s="14" t="s">
        <v>12</v>
      </c>
    </row>
    <row r="2" spans="1:25" x14ac:dyDescent="0.45">
      <c r="T2" s="14" t="s">
        <v>0</v>
      </c>
      <c r="U2" s="17">
        <v>17.8</v>
      </c>
      <c r="V2" s="17">
        <v>10.4</v>
      </c>
      <c r="W2" s="17">
        <v>7.4</v>
      </c>
      <c r="X2" s="17">
        <v>3.4</v>
      </c>
      <c r="Y2" s="17">
        <v>3</v>
      </c>
    </row>
    <row r="3" spans="1:25" x14ac:dyDescent="0.45">
      <c r="T3" s="14" t="s">
        <v>80</v>
      </c>
      <c r="U3" s="17">
        <v>28</v>
      </c>
      <c r="V3" s="17">
        <v>16.399999999999999</v>
      </c>
      <c r="W3" s="17">
        <v>12.8</v>
      </c>
      <c r="X3" s="17">
        <v>6.2</v>
      </c>
      <c r="Y3" s="17">
        <v>2.8</v>
      </c>
    </row>
    <row r="5" spans="1:25" x14ac:dyDescent="0.45">
      <c r="F5" s="15"/>
      <c r="U5" s="15"/>
      <c r="V5" s="15"/>
      <c r="W5" s="15"/>
      <c r="X5" s="15"/>
      <c r="Y5" s="15"/>
    </row>
    <row r="6" spans="1:25" x14ac:dyDescent="0.45">
      <c r="F6" s="15"/>
      <c r="U6" s="15"/>
      <c r="V6" s="15"/>
      <c r="W6" s="15"/>
      <c r="X6" s="15"/>
      <c r="Y6" s="15"/>
    </row>
    <row r="32" spans="1:1" x14ac:dyDescent="0.45">
      <c r="A32" s="14" t="s">
        <v>67</v>
      </c>
    </row>
    <row r="33" spans="1:18" ht="54.5" customHeight="1" x14ac:dyDescent="0.45">
      <c r="A33" s="115" t="s">
        <v>424</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44740F7D-9322-4DFE-9AC5-640C6FCC38F6}"/>
  </hyperlinks>
  <pageMargins left="0.7" right="0.7" top="0.75" bottom="0.75" header="0.3" footer="0.3"/>
  <headerFooter>
    <oddFooter>&amp;R_x000D_&amp;1#&amp;"Calibri"&amp;10&amp;K000000 Official Use Only</odd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93F3A-C4D8-413C-9951-E26B9D271F6E}">
  <dimension ref="A1:Y39"/>
  <sheetViews>
    <sheetView topLeftCell="A14" zoomScale="70" zoomScaleNormal="70" workbookViewId="0">
      <selection activeCell="A36" sqref="A36"/>
    </sheetView>
  </sheetViews>
  <sheetFormatPr defaultColWidth="8.73046875" defaultRowHeight="18" x14ac:dyDescent="0.55000000000000004"/>
  <cols>
    <col min="1" max="3" width="8.73046875" style="50"/>
    <col min="4" max="7" width="8.73046875" style="50" customWidth="1"/>
    <col min="8" max="19" width="8.73046875" style="50"/>
    <col min="20" max="20" width="16.9296875" style="50" customWidth="1"/>
    <col min="21" max="21" width="29" style="50" customWidth="1"/>
    <col min="22" max="25" width="8.73046875" style="50"/>
    <col min="26" max="16384" width="8.73046875" style="12"/>
  </cols>
  <sheetData>
    <row r="1" spans="1:24" ht="25.15" x14ac:dyDescent="0.7">
      <c r="A1" s="2" t="s">
        <v>421</v>
      </c>
      <c r="T1" s="14"/>
      <c r="U1" s="14"/>
      <c r="V1" s="14" t="s">
        <v>0</v>
      </c>
      <c r="W1" s="14" t="s">
        <v>5</v>
      </c>
    </row>
    <row r="2" spans="1:24" ht="16.05" customHeight="1" x14ac:dyDescent="0.55000000000000004">
      <c r="T2" s="14" t="s">
        <v>78</v>
      </c>
      <c r="U2" s="14" t="s">
        <v>81</v>
      </c>
      <c r="V2" s="17">
        <v>5.3</v>
      </c>
      <c r="W2" s="17">
        <v>8.6</v>
      </c>
      <c r="X2" s="14"/>
    </row>
    <row r="3" spans="1:24" ht="16.05" customHeight="1" x14ac:dyDescent="0.55000000000000004">
      <c r="J3" s="51"/>
      <c r="T3" s="14"/>
      <c r="U3" s="14" t="s">
        <v>82</v>
      </c>
      <c r="V3" s="17">
        <v>1.8</v>
      </c>
      <c r="W3" s="17">
        <v>2.2999999999999998</v>
      </c>
      <c r="X3" s="14"/>
    </row>
    <row r="4" spans="1:24" ht="16.05" customHeight="1" x14ac:dyDescent="0.55000000000000004">
      <c r="J4" s="51"/>
      <c r="T4" s="14" t="s">
        <v>79</v>
      </c>
      <c r="U4" s="62" t="s">
        <v>347</v>
      </c>
      <c r="V4" s="17">
        <v>1.3</v>
      </c>
      <c r="W4" s="17">
        <v>3.1</v>
      </c>
      <c r="X4" s="14"/>
    </row>
    <row r="5" spans="1:24" ht="16.05" customHeight="1" x14ac:dyDescent="0.55000000000000004">
      <c r="J5" s="51"/>
      <c r="T5" s="14"/>
      <c r="U5" s="62" t="s">
        <v>348</v>
      </c>
      <c r="V5" s="17">
        <v>2.1</v>
      </c>
      <c r="W5" s="17">
        <v>3.2</v>
      </c>
      <c r="X5" s="14"/>
    </row>
    <row r="6" spans="1:24" ht="16.05" customHeight="1" x14ac:dyDescent="0.55000000000000004">
      <c r="J6" s="51"/>
    </row>
    <row r="7" spans="1:24" ht="16.05" customHeight="1" x14ac:dyDescent="0.55000000000000004">
      <c r="V7" s="51"/>
      <c r="W7" s="51"/>
    </row>
    <row r="8" spans="1:24" ht="16.05" customHeight="1" x14ac:dyDescent="0.55000000000000004">
      <c r="V8" s="51"/>
      <c r="W8" s="51"/>
    </row>
    <row r="9" spans="1:24" ht="16.05" customHeight="1" x14ac:dyDescent="0.55000000000000004">
      <c r="V9" s="51"/>
      <c r="W9" s="51"/>
    </row>
    <row r="10" spans="1:24" ht="16.05" customHeight="1" x14ac:dyDescent="0.55000000000000004">
      <c r="V10" s="51"/>
      <c r="W10" s="51"/>
    </row>
    <row r="11" spans="1:24" ht="16.05" customHeight="1" x14ac:dyDescent="0.55000000000000004"/>
    <row r="12" spans="1:24" ht="16.05" customHeight="1" x14ac:dyDescent="0.55000000000000004"/>
    <row r="13" spans="1:24" ht="16.05" customHeight="1" x14ac:dyDescent="0.55000000000000004"/>
    <row r="14" spans="1:24" ht="16.05" customHeight="1" x14ac:dyDescent="0.55000000000000004"/>
    <row r="15" spans="1:24" ht="16.05" customHeight="1" x14ac:dyDescent="0.55000000000000004"/>
    <row r="16" spans="1:24" ht="16.05" customHeight="1" x14ac:dyDescent="0.55000000000000004"/>
    <row r="17" ht="16.05" customHeight="1" x14ac:dyDescent="0.55000000000000004"/>
    <row r="18" ht="16.05" customHeight="1" x14ac:dyDescent="0.55000000000000004"/>
    <row r="19" ht="16.05" customHeight="1" x14ac:dyDescent="0.55000000000000004"/>
    <row r="20" ht="16.05" customHeight="1" x14ac:dyDescent="0.55000000000000004"/>
    <row r="21" ht="16.05" customHeight="1" x14ac:dyDescent="0.55000000000000004"/>
    <row r="22" ht="16.05" customHeight="1" x14ac:dyDescent="0.55000000000000004"/>
    <row r="23" ht="16.05" customHeight="1" x14ac:dyDescent="0.55000000000000004"/>
    <row r="24" ht="16.05" customHeight="1" x14ac:dyDescent="0.55000000000000004"/>
    <row r="25" ht="16.05" customHeight="1" x14ac:dyDescent="0.55000000000000004"/>
    <row r="26" ht="16.05" customHeight="1" x14ac:dyDescent="0.55000000000000004"/>
    <row r="27" ht="16.05" customHeight="1" x14ac:dyDescent="0.55000000000000004"/>
    <row r="28" ht="16.05" customHeight="1" x14ac:dyDescent="0.55000000000000004"/>
    <row r="29" ht="16.05" customHeight="1" x14ac:dyDescent="0.55000000000000004"/>
    <row r="30" ht="16.05" customHeight="1" x14ac:dyDescent="0.55000000000000004"/>
    <row r="31" ht="16.05" customHeight="1" x14ac:dyDescent="0.55000000000000004"/>
    <row r="32" ht="16.05" customHeight="1" x14ac:dyDescent="0.55000000000000004"/>
    <row r="33" spans="1:18" ht="16.05" customHeight="1" x14ac:dyDescent="0.55000000000000004"/>
    <row r="34" spans="1:18" ht="16.05" customHeight="1" x14ac:dyDescent="0.55000000000000004"/>
    <row r="35" spans="1:18" ht="16.05" customHeight="1" x14ac:dyDescent="0.55000000000000004">
      <c r="A35" s="14" t="s">
        <v>67</v>
      </c>
      <c r="B35" s="14"/>
      <c r="C35" s="14"/>
      <c r="D35" s="14"/>
      <c r="E35" s="14"/>
      <c r="F35" s="14"/>
      <c r="G35" s="14"/>
      <c r="H35" s="14"/>
      <c r="I35" s="14"/>
      <c r="J35" s="14"/>
      <c r="K35" s="14"/>
      <c r="L35" s="14"/>
      <c r="M35" s="14"/>
      <c r="N35" s="14"/>
      <c r="O35" s="14"/>
      <c r="P35" s="14"/>
      <c r="Q35" s="14"/>
      <c r="R35" s="14"/>
    </row>
    <row r="36" spans="1:18" ht="54.4" customHeight="1" x14ac:dyDescent="0.55000000000000004">
      <c r="A36" s="115" t="s">
        <v>424</v>
      </c>
      <c r="B36" s="115"/>
      <c r="C36" s="115"/>
      <c r="D36" s="115"/>
      <c r="E36" s="115"/>
      <c r="F36" s="115"/>
      <c r="G36" s="115"/>
      <c r="H36" s="115"/>
      <c r="I36" s="115"/>
      <c r="J36" s="115"/>
      <c r="K36" s="115"/>
      <c r="L36" s="115"/>
      <c r="M36" s="115"/>
      <c r="N36" s="115"/>
      <c r="O36" s="115"/>
      <c r="P36" s="115"/>
      <c r="Q36" s="115"/>
      <c r="R36" s="115"/>
    </row>
    <row r="37" spans="1:18" ht="16.05" customHeight="1" x14ac:dyDescent="0.55000000000000004">
      <c r="A37" s="14"/>
      <c r="B37" s="14"/>
      <c r="C37" s="14"/>
      <c r="D37" s="14"/>
      <c r="E37" s="14"/>
      <c r="F37" s="14"/>
      <c r="G37" s="14"/>
      <c r="H37" s="14"/>
      <c r="I37" s="14"/>
      <c r="J37" s="14"/>
      <c r="K37" s="14"/>
      <c r="L37" s="14"/>
      <c r="M37" s="14"/>
      <c r="N37" s="14"/>
      <c r="O37" s="14"/>
      <c r="P37" s="14"/>
      <c r="Q37" s="14"/>
      <c r="R37" s="14"/>
    </row>
    <row r="38" spans="1:18" ht="16.05" customHeight="1" x14ac:dyDescent="0.55000000000000004">
      <c r="A38" s="14"/>
      <c r="B38" s="14"/>
      <c r="C38" s="14"/>
      <c r="D38" s="14"/>
      <c r="E38" s="14"/>
      <c r="F38" s="14"/>
      <c r="G38" s="14"/>
      <c r="H38" s="14"/>
      <c r="I38" s="14"/>
      <c r="J38" s="14"/>
      <c r="K38" s="14"/>
      <c r="L38" s="14"/>
      <c r="M38" s="14"/>
      <c r="N38" s="14"/>
      <c r="O38" s="14"/>
      <c r="P38" s="14"/>
      <c r="Q38" s="14"/>
      <c r="R38" s="14"/>
    </row>
    <row r="39" spans="1:18" x14ac:dyDescent="0.55000000000000004">
      <c r="A39" s="10" t="s">
        <v>3</v>
      </c>
      <c r="B39" s="14"/>
      <c r="C39" s="14"/>
      <c r="D39" s="14"/>
      <c r="E39" s="14"/>
      <c r="F39" s="14"/>
      <c r="G39" s="14"/>
      <c r="H39" s="14"/>
      <c r="I39" s="14"/>
      <c r="J39" s="14"/>
      <c r="K39" s="14"/>
      <c r="L39" s="14"/>
      <c r="M39" s="14"/>
      <c r="N39" s="14"/>
      <c r="O39" s="14"/>
      <c r="P39" s="14"/>
      <c r="Q39" s="14"/>
      <c r="R39" s="14"/>
    </row>
  </sheetData>
  <mergeCells count="1">
    <mergeCell ref="A36:R36"/>
  </mergeCells>
  <hyperlinks>
    <hyperlink ref="A39" location="'Read Me'!A1" display="Return to Read Me" xr:uid="{BDAB773D-6DAC-4C05-95BB-D0EE53429D97}"/>
  </hyperlinks>
  <pageMargins left="0.7" right="0.7" top="0.75" bottom="0.75" header="0.3" footer="0.3"/>
  <headerFooter>
    <oddFooter>&amp;R_x000D_&amp;1#&amp;"Calibri"&amp;10&amp;K000000 Official Use Only</oddFooter>
  </headerFooter>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DA022-A3BF-4401-8721-982DC283481D}">
  <dimension ref="A1:AC35"/>
  <sheetViews>
    <sheetView topLeftCell="A10" zoomScale="70" zoomScaleNormal="70" workbookViewId="0">
      <selection activeCell="A36" sqref="A36"/>
    </sheetView>
  </sheetViews>
  <sheetFormatPr defaultColWidth="8.73046875" defaultRowHeight="17.25" x14ac:dyDescent="0.45"/>
  <cols>
    <col min="1" max="2" width="8.73046875" style="14"/>
    <col min="3" max="3" width="15.265625" style="14" customWidth="1"/>
    <col min="4" max="19" width="8.73046875" style="14"/>
    <col min="20" max="20" width="17.19921875" style="14" customWidth="1"/>
    <col min="21" max="21" width="32.53125" style="14" customWidth="1"/>
    <col min="22" max="29" width="8.73046875" style="14"/>
    <col min="30" max="16384" width="8.73046875" style="12"/>
  </cols>
  <sheetData>
    <row r="1" spans="1:23" ht="25.15" x14ac:dyDescent="0.7">
      <c r="A1" s="2" t="s">
        <v>422</v>
      </c>
      <c r="V1" s="14" t="s">
        <v>83</v>
      </c>
      <c r="W1" s="14" t="s">
        <v>84</v>
      </c>
    </row>
    <row r="2" spans="1:23" x14ac:dyDescent="0.45">
      <c r="T2" s="14" t="s">
        <v>78</v>
      </c>
      <c r="U2" s="14" t="s">
        <v>81</v>
      </c>
      <c r="V2" s="17">
        <v>5.0999999999999996</v>
      </c>
      <c r="W2" s="17">
        <v>5.6</v>
      </c>
    </row>
    <row r="3" spans="1:23" x14ac:dyDescent="0.45">
      <c r="U3" s="14" t="s">
        <v>82</v>
      </c>
      <c r="V3" s="17">
        <v>1.9</v>
      </c>
      <c r="W3" s="17">
        <v>1.7</v>
      </c>
    </row>
    <row r="4" spans="1:23" ht="34.5" x14ac:dyDescent="0.45">
      <c r="T4" s="14" t="s">
        <v>79</v>
      </c>
      <c r="U4" s="62" t="s">
        <v>347</v>
      </c>
      <c r="V4" s="17">
        <v>1.4</v>
      </c>
      <c r="W4" s="17">
        <v>1.1000000000000001</v>
      </c>
    </row>
    <row r="5" spans="1:23" ht="34.5" x14ac:dyDescent="0.45">
      <c r="U5" s="62" t="s">
        <v>348</v>
      </c>
      <c r="V5" s="17">
        <v>2.7</v>
      </c>
      <c r="W5" s="17">
        <v>1.5</v>
      </c>
    </row>
    <row r="6" spans="1:23" x14ac:dyDescent="0.45">
      <c r="V6" s="15"/>
      <c r="W6" s="15"/>
    </row>
    <row r="7" spans="1:23" x14ac:dyDescent="0.45">
      <c r="V7" s="15"/>
      <c r="W7" s="15"/>
    </row>
    <row r="8" spans="1:23" x14ac:dyDescent="0.45">
      <c r="V8" s="15"/>
      <c r="W8" s="15"/>
    </row>
    <row r="9" spans="1:23" x14ac:dyDescent="0.45">
      <c r="V9" s="15"/>
      <c r="W9" s="15"/>
    </row>
    <row r="31" spans="1:18" x14ac:dyDescent="0.45">
      <c r="A31" s="14" t="s">
        <v>67</v>
      </c>
    </row>
    <row r="32" spans="1:18" ht="56.55" customHeight="1" x14ac:dyDescent="0.45">
      <c r="A32" s="115" t="s">
        <v>425</v>
      </c>
      <c r="B32" s="115"/>
      <c r="C32" s="115"/>
      <c r="D32" s="115"/>
      <c r="E32" s="115"/>
      <c r="F32" s="115"/>
      <c r="G32" s="115"/>
      <c r="H32" s="115"/>
      <c r="I32" s="115"/>
      <c r="J32" s="115"/>
      <c r="K32" s="115"/>
      <c r="L32" s="115"/>
      <c r="M32" s="115"/>
      <c r="N32" s="115"/>
      <c r="O32" s="115"/>
      <c r="P32" s="115"/>
      <c r="Q32" s="115"/>
      <c r="R32" s="115"/>
    </row>
    <row r="35" spans="1:1" x14ac:dyDescent="0.45">
      <c r="A35" s="10" t="s">
        <v>3</v>
      </c>
    </row>
  </sheetData>
  <mergeCells count="1">
    <mergeCell ref="A32:R32"/>
  </mergeCells>
  <hyperlinks>
    <hyperlink ref="A35" location="'Read Me'!A1" display="Return to Read Me" xr:uid="{A7ADDA6A-561F-48DC-BE17-4A1433665972}"/>
  </hyperlinks>
  <pageMargins left="0.7" right="0.7" top="0.75" bottom="0.75" header="0.3" footer="0.3"/>
  <headerFooter>
    <oddFooter>&amp;R_x000D_&amp;1#&amp;"Calibri"&amp;10&amp;K000000 Official Use Only</oddFooter>
  </headerFooter>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756DD-9EC4-48F2-883F-37370D7EEC52}">
  <dimension ref="A1:AF36"/>
  <sheetViews>
    <sheetView topLeftCell="A18" zoomScale="70" zoomScaleNormal="70" workbookViewId="0">
      <selection activeCell="A36" sqref="A36"/>
    </sheetView>
  </sheetViews>
  <sheetFormatPr defaultColWidth="8.73046875" defaultRowHeight="17.25" x14ac:dyDescent="0.45"/>
  <cols>
    <col min="1" max="6" width="8.73046875" style="14"/>
    <col min="7" max="7" width="12.265625" style="14" customWidth="1"/>
    <col min="8" max="8" width="10.9296875" style="14" customWidth="1"/>
    <col min="9" max="9" width="14.46484375" style="14" customWidth="1"/>
    <col min="10" max="19" width="8.73046875" style="14"/>
    <col min="20" max="20" width="17.06640625" style="14" customWidth="1"/>
    <col min="21" max="32" width="8.73046875" style="14"/>
    <col min="33" max="16384" width="8.73046875" style="12"/>
  </cols>
  <sheetData>
    <row r="1" spans="1:28" ht="25.15" x14ac:dyDescent="0.7">
      <c r="A1" s="2" t="s">
        <v>423</v>
      </c>
      <c r="V1" s="14" t="s">
        <v>78</v>
      </c>
      <c r="W1" s="14" t="s">
        <v>79</v>
      </c>
      <c r="X1" s="14" t="s">
        <v>349</v>
      </c>
    </row>
    <row r="2" spans="1:28" x14ac:dyDescent="0.45">
      <c r="T2" s="14" t="s">
        <v>0</v>
      </c>
      <c r="U2" s="14">
        <v>2011</v>
      </c>
      <c r="V2" s="17">
        <v>6.8</v>
      </c>
      <c r="W2" s="17">
        <v>2.9</v>
      </c>
      <c r="X2" s="17">
        <v>19.100000000000001</v>
      </c>
      <c r="Z2" s="15"/>
      <c r="AA2" s="15"/>
      <c r="AB2" s="15"/>
    </row>
    <row r="3" spans="1:28" x14ac:dyDescent="0.45">
      <c r="U3" s="14">
        <v>2019</v>
      </c>
      <c r="V3" s="17">
        <v>7.6</v>
      </c>
      <c r="W3" s="17">
        <v>3.7</v>
      </c>
      <c r="X3" s="17">
        <v>18.5</v>
      </c>
      <c r="Z3" s="15"/>
      <c r="AA3" s="15"/>
      <c r="AB3" s="15"/>
    </row>
    <row r="4" spans="1:28" x14ac:dyDescent="0.45">
      <c r="U4" s="14">
        <v>2020</v>
      </c>
      <c r="V4" s="17">
        <v>7.9</v>
      </c>
      <c r="W4" s="17">
        <v>5.2</v>
      </c>
      <c r="X4" s="17">
        <v>16.2</v>
      </c>
      <c r="Z4" s="15"/>
      <c r="AA4" s="15"/>
      <c r="AB4" s="15"/>
    </row>
    <row r="5" spans="1:28" x14ac:dyDescent="0.45">
      <c r="T5" s="14" t="s">
        <v>5</v>
      </c>
      <c r="U5" s="14">
        <v>2011</v>
      </c>
      <c r="V5" s="17">
        <v>11.2</v>
      </c>
      <c r="W5" s="17">
        <v>6.6</v>
      </c>
      <c r="X5" s="17">
        <v>29.1</v>
      </c>
      <c r="Z5" s="15"/>
      <c r="AA5" s="15"/>
      <c r="AB5" s="15"/>
    </row>
    <row r="6" spans="1:28" x14ac:dyDescent="0.45">
      <c r="U6" s="14">
        <v>2019</v>
      </c>
      <c r="V6" s="17">
        <v>11.8</v>
      </c>
      <c r="W6" s="17">
        <v>6.2</v>
      </c>
      <c r="X6" s="17">
        <v>29.7</v>
      </c>
      <c r="Z6" s="15"/>
      <c r="AA6" s="15"/>
      <c r="AB6" s="15"/>
    </row>
    <row r="7" spans="1:28" x14ac:dyDescent="0.45">
      <c r="U7" s="14">
        <v>2020</v>
      </c>
      <c r="V7" s="17">
        <v>12</v>
      </c>
      <c r="W7" s="17">
        <v>6.2</v>
      </c>
      <c r="X7" s="17">
        <v>26.2</v>
      </c>
      <c r="Z7" s="15"/>
      <c r="AA7" s="15"/>
      <c r="AB7" s="15"/>
    </row>
    <row r="32" spans="1:1" x14ac:dyDescent="0.45">
      <c r="A32" s="14" t="s">
        <v>67</v>
      </c>
    </row>
    <row r="33" spans="1:18" ht="38" customHeight="1" x14ac:dyDescent="0.45">
      <c r="A33" s="115" t="s">
        <v>426</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57B749FD-468B-44E7-969C-BF29519278E0}"/>
  </hyperlinks>
  <pageMargins left="0.7" right="0.7" top="0.75" bottom="0.75" header="0.3" footer="0.3"/>
  <headerFooter>
    <oddFooter>&amp;R_x000D_&amp;1#&amp;"Calibri"&amp;10&amp;K000000 Official Use Only</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BC1B2-2A6C-4505-9C2D-8D263416E756}">
  <dimension ref="A1:AE36"/>
  <sheetViews>
    <sheetView topLeftCell="A9" zoomScale="70" zoomScaleNormal="70" workbookViewId="0">
      <selection activeCell="A114" sqref="A114"/>
    </sheetView>
  </sheetViews>
  <sheetFormatPr defaultColWidth="8.73046875" defaultRowHeight="17.25" x14ac:dyDescent="0.45"/>
  <cols>
    <col min="1" max="10" width="8.59765625" style="20" customWidth="1"/>
    <col min="11" max="19" width="8.73046875" style="20"/>
    <col min="20" max="20" width="20.796875" style="20" customWidth="1"/>
    <col min="21" max="31" width="8.73046875" style="20"/>
    <col min="32" max="16384" width="8.73046875" style="26"/>
  </cols>
  <sheetData>
    <row r="1" spans="1:24" ht="25.15" x14ac:dyDescent="0.7">
      <c r="A1" s="2" t="s">
        <v>360</v>
      </c>
      <c r="U1" s="20" t="s">
        <v>15</v>
      </c>
      <c r="W1" s="20" t="s">
        <v>16</v>
      </c>
    </row>
    <row r="2" spans="1:24" x14ac:dyDescent="0.45">
      <c r="U2" s="20">
        <v>2000</v>
      </c>
      <c r="V2" s="20" t="s">
        <v>17</v>
      </c>
      <c r="W2" s="20">
        <v>2000</v>
      </c>
      <c r="X2" s="20" t="s">
        <v>17</v>
      </c>
    </row>
    <row r="3" spans="1:24" x14ac:dyDescent="0.45">
      <c r="T3" s="20" t="s">
        <v>18</v>
      </c>
      <c r="U3" s="20">
        <v>52.3</v>
      </c>
      <c r="V3" s="20">
        <v>61.7</v>
      </c>
    </row>
    <row r="4" spans="1:24" x14ac:dyDescent="0.45">
      <c r="T4" s="20" t="s">
        <v>19</v>
      </c>
      <c r="U4" s="20">
        <v>59.6</v>
      </c>
      <c r="V4" s="20">
        <v>66.099999999999994</v>
      </c>
    </row>
    <row r="5" spans="1:24" x14ac:dyDescent="0.45">
      <c r="T5" s="20" t="s">
        <v>18</v>
      </c>
      <c r="W5" s="20">
        <v>82.8</v>
      </c>
      <c r="X5" s="20">
        <v>45.6</v>
      </c>
    </row>
    <row r="6" spans="1:24" x14ac:dyDescent="0.45">
      <c r="T6" s="20" t="s">
        <v>19</v>
      </c>
      <c r="W6" s="20">
        <v>40.1</v>
      </c>
      <c r="X6" s="20">
        <v>22.9</v>
      </c>
    </row>
    <row r="32" spans="1:1" x14ac:dyDescent="0.45">
      <c r="A32" s="20" t="s">
        <v>518</v>
      </c>
    </row>
    <row r="33" spans="1:18" ht="39.5" customHeight="1" x14ac:dyDescent="0.45">
      <c r="A33" s="114" t="s">
        <v>366</v>
      </c>
      <c r="B33" s="114"/>
      <c r="C33" s="114"/>
      <c r="D33" s="114"/>
      <c r="E33" s="114"/>
      <c r="F33" s="114"/>
      <c r="G33" s="114"/>
      <c r="H33" s="114"/>
      <c r="I33" s="114"/>
      <c r="J33" s="114"/>
      <c r="K33" s="114"/>
      <c r="L33" s="114"/>
      <c r="M33" s="114"/>
      <c r="N33" s="114"/>
      <c r="O33" s="114"/>
      <c r="P33" s="114"/>
      <c r="Q33" s="114"/>
      <c r="R33" s="114"/>
    </row>
    <row r="36" spans="1:18" x14ac:dyDescent="0.45">
      <c r="A36" s="24" t="s">
        <v>3</v>
      </c>
    </row>
  </sheetData>
  <mergeCells count="1">
    <mergeCell ref="A33:R33"/>
  </mergeCells>
  <hyperlinks>
    <hyperlink ref="A36" location="'Read Me'!A1" display="Return to Read Me" xr:uid="{309EEFFB-FE7B-401C-A28D-24B60B445D72}"/>
  </hyperlinks>
  <pageMargins left="0.7" right="0.7" top="0.75" bottom="0.75" header="0.3" footer="0.3"/>
  <headerFooter>
    <oddFooter>&amp;R_x000D_&amp;1#&amp;"Calibri"&amp;10&amp;K000000 Official Use Only</odd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38571-9585-4FFE-A9D0-713A13E11B9F}">
  <dimension ref="A1:AD36"/>
  <sheetViews>
    <sheetView topLeftCell="A9" zoomScale="70" zoomScaleNormal="70" workbookViewId="0">
      <selection activeCell="A36" sqref="A36"/>
    </sheetView>
  </sheetViews>
  <sheetFormatPr defaultColWidth="8.73046875" defaultRowHeight="17.25" x14ac:dyDescent="0.45"/>
  <cols>
    <col min="1" max="19" width="8.73046875" style="14"/>
    <col min="20" max="20" width="16.53125" style="14" customWidth="1"/>
    <col min="21" max="30" width="8.73046875" style="14"/>
    <col min="31" max="16384" width="8.73046875" style="12"/>
  </cols>
  <sheetData>
    <row r="1" spans="1:24" ht="25.15" x14ac:dyDescent="0.7">
      <c r="A1" s="2" t="s">
        <v>428</v>
      </c>
    </row>
    <row r="2" spans="1:24" x14ac:dyDescent="0.45">
      <c r="T2" s="14" t="s">
        <v>0</v>
      </c>
      <c r="U2" s="14">
        <v>2011</v>
      </c>
      <c r="V2" s="17">
        <v>20</v>
      </c>
      <c r="W2" s="17">
        <v>4.9000000000000004</v>
      </c>
      <c r="X2" s="17">
        <v>4.3</v>
      </c>
    </row>
    <row r="3" spans="1:24" x14ac:dyDescent="0.45">
      <c r="U3" s="14">
        <v>2019</v>
      </c>
      <c r="V3" s="17">
        <v>20.3</v>
      </c>
      <c r="W3" s="17">
        <v>5.5</v>
      </c>
      <c r="X3" s="17">
        <v>5.4</v>
      </c>
    </row>
    <row r="4" spans="1:24" x14ac:dyDescent="0.45">
      <c r="U4" s="14">
        <v>2021</v>
      </c>
      <c r="V4" s="17">
        <v>20.399999999999999</v>
      </c>
      <c r="W4" s="17">
        <v>7.1</v>
      </c>
      <c r="X4" s="17">
        <v>5.7</v>
      </c>
    </row>
    <row r="5" spans="1:24" x14ac:dyDescent="0.45">
      <c r="U5" s="14">
        <v>2023</v>
      </c>
      <c r="V5" s="17">
        <v>19.3</v>
      </c>
      <c r="W5" s="17">
        <v>3.4</v>
      </c>
      <c r="X5" s="17">
        <v>5.5</v>
      </c>
    </row>
    <row r="6" spans="1:24" x14ac:dyDescent="0.45">
      <c r="T6" s="14" t="s">
        <v>5</v>
      </c>
      <c r="U6" s="14">
        <v>2011</v>
      </c>
      <c r="V6" s="17">
        <v>29</v>
      </c>
      <c r="W6" s="17">
        <v>9.1</v>
      </c>
      <c r="X6" s="17">
        <v>4.7</v>
      </c>
    </row>
    <row r="7" spans="1:24" x14ac:dyDescent="0.45">
      <c r="U7" s="14">
        <v>2019</v>
      </c>
      <c r="V7" s="17">
        <v>28.7</v>
      </c>
      <c r="W7" s="17">
        <v>9.1999999999999993</v>
      </c>
      <c r="X7" s="17">
        <v>5</v>
      </c>
    </row>
    <row r="8" spans="1:24" x14ac:dyDescent="0.45">
      <c r="U8" s="14">
        <v>2021</v>
      </c>
      <c r="V8" s="17">
        <v>29.8</v>
      </c>
      <c r="W8" s="17">
        <v>9.1</v>
      </c>
      <c r="X8" s="17">
        <v>4.5</v>
      </c>
    </row>
    <row r="9" spans="1:24" x14ac:dyDescent="0.45">
      <c r="U9" s="14">
        <v>2023</v>
      </c>
      <c r="V9" s="17">
        <v>29.8</v>
      </c>
      <c r="W9" s="17">
        <v>9</v>
      </c>
      <c r="X9" s="17">
        <v>4.3</v>
      </c>
    </row>
    <row r="11" spans="1:24" x14ac:dyDescent="0.45">
      <c r="V11" s="15"/>
      <c r="W11" s="15"/>
      <c r="X11" s="15"/>
    </row>
    <row r="12" spans="1:24" x14ac:dyDescent="0.45">
      <c r="V12" s="15"/>
      <c r="W12" s="15"/>
      <c r="X12" s="15"/>
    </row>
    <row r="13" spans="1:24" x14ac:dyDescent="0.45">
      <c r="V13" s="15"/>
      <c r="W13" s="15"/>
      <c r="X13" s="15"/>
    </row>
    <row r="14" spans="1:24" x14ac:dyDescent="0.45">
      <c r="V14" s="15"/>
      <c r="W14" s="15"/>
      <c r="X14" s="15"/>
    </row>
    <row r="15" spans="1:24" x14ac:dyDescent="0.45">
      <c r="E15" s="15"/>
      <c r="V15" s="15"/>
      <c r="W15" s="15"/>
      <c r="X15" s="15"/>
    </row>
    <row r="16" spans="1:24" x14ac:dyDescent="0.45">
      <c r="V16" s="15"/>
      <c r="W16" s="15"/>
      <c r="X16" s="15"/>
    </row>
    <row r="17" spans="1:24" x14ac:dyDescent="0.45">
      <c r="V17" s="15"/>
      <c r="W17" s="15"/>
      <c r="X17" s="15"/>
    </row>
    <row r="18" spans="1:24" x14ac:dyDescent="0.45">
      <c r="V18" s="15"/>
      <c r="W18" s="15"/>
      <c r="X18" s="15"/>
    </row>
    <row r="19" spans="1:24" x14ac:dyDescent="0.45">
      <c r="V19" s="15"/>
    </row>
    <row r="32" spans="1:24" x14ac:dyDescent="0.45">
      <c r="A32" s="14" t="s">
        <v>534</v>
      </c>
    </row>
    <row r="33" spans="1:18" ht="37.5" customHeight="1" x14ac:dyDescent="0.45">
      <c r="A33" s="115" t="s">
        <v>432</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8A455C3D-0DFD-46CB-B9DF-4CAB7E496BE2}"/>
  </hyperlinks>
  <pageMargins left="0.7" right="0.7" top="0.75" bottom="0.75" header="0.3" footer="0.3"/>
  <headerFooter>
    <oddFooter>&amp;R_x000D_&amp;1#&amp;"Calibri"&amp;10&amp;K000000 Official Use Only</oddFooter>
  </headerFooter>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936E4-9FFD-4F0B-B91D-2EAE70BE7463}">
  <dimension ref="A1:AE36"/>
  <sheetViews>
    <sheetView topLeftCell="A9" zoomScale="70" zoomScaleNormal="70" workbookViewId="0">
      <selection activeCell="A36" sqref="A36"/>
    </sheetView>
  </sheetViews>
  <sheetFormatPr defaultColWidth="8.73046875" defaultRowHeight="17.25" x14ac:dyDescent="0.45"/>
  <cols>
    <col min="1" max="31" width="8.73046875" style="14"/>
    <col min="32" max="16384" width="8.73046875" style="12"/>
  </cols>
  <sheetData>
    <row r="1" spans="1:27" ht="25.15" x14ac:dyDescent="0.7">
      <c r="A1" s="2" t="s">
        <v>428</v>
      </c>
      <c r="U1" s="14" t="s">
        <v>25</v>
      </c>
      <c r="V1" s="14" t="s">
        <v>68</v>
      </c>
      <c r="W1" s="14" t="s">
        <v>69</v>
      </c>
    </row>
    <row r="2" spans="1:27" x14ac:dyDescent="0.45">
      <c r="T2" s="15">
        <v>2010</v>
      </c>
      <c r="U2" s="17">
        <v>20.7</v>
      </c>
      <c r="V2" s="17">
        <v>20.399999999999999</v>
      </c>
      <c r="W2" s="17">
        <v>22.6</v>
      </c>
      <c r="Y2" s="15"/>
      <c r="Z2" s="15"/>
      <c r="AA2" s="15"/>
    </row>
    <row r="3" spans="1:27" x14ac:dyDescent="0.45">
      <c r="T3" s="15">
        <v>2011</v>
      </c>
      <c r="U3" s="17">
        <v>20</v>
      </c>
      <c r="V3" s="17">
        <v>19.899999999999999</v>
      </c>
      <c r="W3" s="17">
        <v>21.1</v>
      </c>
      <c r="Y3" s="15"/>
      <c r="Z3" s="15"/>
      <c r="AA3" s="15"/>
    </row>
    <row r="4" spans="1:27" x14ac:dyDescent="0.45">
      <c r="T4" s="15">
        <v>2012</v>
      </c>
      <c r="U4" s="17">
        <v>20.5</v>
      </c>
      <c r="V4" s="17">
        <v>20.3</v>
      </c>
      <c r="W4" s="17">
        <v>21.6</v>
      </c>
      <c r="Y4" s="15"/>
      <c r="Z4" s="15"/>
      <c r="AA4" s="15"/>
    </row>
    <row r="5" spans="1:27" x14ac:dyDescent="0.45">
      <c r="T5" s="15">
        <v>2013</v>
      </c>
      <c r="U5" s="17">
        <v>19.399999999999999</v>
      </c>
      <c r="V5" s="17">
        <v>20</v>
      </c>
      <c r="W5" s="17">
        <v>20.2</v>
      </c>
      <c r="Y5" s="15"/>
      <c r="Z5" s="15"/>
      <c r="AA5" s="15"/>
    </row>
    <row r="6" spans="1:27" x14ac:dyDescent="0.45">
      <c r="T6" s="15">
        <v>2014</v>
      </c>
      <c r="U6" s="17">
        <v>20.3</v>
      </c>
      <c r="V6" s="17">
        <v>20.8</v>
      </c>
      <c r="W6" s="17">
        <v>20.9</v>
      </c>
      <c r="Y6" s="15"/>
      <c r="Z6" s="15"/>
      <c r="AA6" s="15"/>
    </row>
    <row r="7" spans="1:27" x14ac:dyDescent="0.45">
      <c r="T7" s="15">
        <v>2015</v>
      </c>
      <c r="U7" s="17">
        <v>19.7</v>
      </c>
      <c r="V7" s="17">
        <v>20.2</v>
      </c>
      <c r="W7" s="17">
        <v>19.399999999999999</v>
      </c>
      <c r="Y7" s="15"/>
      <c r="Z7" s="15"/>
      <c r="AA7" s="15"/>
    </row>
    <row r="8" spans="1:27" x14ac:dyDescent="0.45">
      <c r="T8" s="15">
        <v>2016</v>
      </c>
      <c r="U8" s="17">
        <v>19.7</v>
      </c>
      <c r="V8" s="17">
        <v>20.2</v>
      </c>
      <c r="W8" s="17">
        <v>19.600000000000001</v>
      </c>
      <c r="Y8" s="15"/>
      <c r="Z8" s="15"/>
      <c r="AA8" s="15"/>
    </row>
    <row r="9" spans="1:27" x14ac:dyDescent="0.45">
      <c r="T9" s="15">
        <v>2017</v>
      </c>
      <c r="U9" s="17">
        <v>20.8</v>
      </c>
      <c r="V9" s="17">
        <v>21.4</v>
      </c>
      <c r="W9" s="17">
        <v>21.2</v>
      </c>
      <c r="Y9" s="15"/>
      <c r="Z9" s="15"/>
      <c r="AA9" s="15"/>
    </row>
    <row r="10" spans="1:27" x14ac:dyDescent="0.45">
      <c r="T10" s="15">
        <v>2018</v>
      </c>
      <c r="U10" s="17">
        <v>19.8</v>
      </c>
      <c r="V10" s="17">
        <v>20.100000000000001</v>
      </c>
      <c r="W10" s="17">
        <v>20.100000000000001</v>
      </c>
      <c r="Y10" s="15"/>
      <c r="Z10" s="15"/>
      <c r="AA10" s="15"/>
    </row>
    <row r="11" spans="1:27" x14ac:dyDescent="0.45">
      <c r="T11" s="15">
        <v>2019</v>
      </c>
      <c r="U11" s="17">
        <v>20.3</v>
      </c>
      <c r="V11" s="17">
        <v>20.7</v>
      </c>
      <c r="W11" s="17">
        <v>20.399999999999999</v>
      </c>
      <c r="Y11" s="15"/>
      <c r="Z11" s="15"/>
      <c r="AA11" s="15"/>
    </row>
    <row r="12" spans="1:27" x14ac:dyDescent="0.45">
      <c r="T12" s="15">
        <v>2020</v>
      </c>
      <c r="U12" s="17">
        <v>21.1</v>
      </c>
      <c r="V12" s="17">
        <v>21.5</v>
      </c>
      <c r="W12" s="17">
        <v>19.899999999999999</v>
      </c>
      <c r="Y12" s="15"/>
      <c r="Z12" s="15"/>
      <c r="AA12" s="15"/>
    </row>
    <row r="13" spans="1:27" x14ac:dyDescent="0.45">
      <c r="T13" s="15">
        <v>2021</v>
      </c>
      <c r="U13" s="17">
        <v>20.399999999999999</v>
      </c>
      <c r="V13" s="17">
        <v>21.2</v>
      </c>
      <c r="W13" s="17">
        <v>19.7</v>
      </c>
      <c r="Y13" s="15"/>
      <c r="Z13" s="15"/>
      <c r="AA13" s="15"/>
    </row>
    <row r="14" spans="1:27" x14ac:dyDescent="0.45">
      <c r="T14" s="15">
        <v>2022</v>
      </c>
      <c r="U14" s="17">
        <v>20.5</v>
      </c>
      <c r="V14" s="17">
        <v>21.4</v>
      </c>
      <c r="W14" s="17">
        <v>19.600000000000001</v>
      </c>
      <c r="Y14" s="15"/>
      <c r="Z14" s="15"/>
      <c r="AA14" s="15"/>
    </row>
    <row r="15" spans="1:27" x14ac:dyDescent="0.45">
      <c r="T15" s="15">
        <v>2023</v>
      </c>
      <c r="U15" s="17">
        <v>19.3</v>
      </c>
      <c r="V15" s="17">
        <v>19.899999999999999</v>
      </c>
      <c r="W15" s="17">
        <v>18.100000000000001</v>
      </c>
      <c r="Y15" s="15"/>
      <c r="Z15" s="15"/>
      <c r="AA15" s="15"/>
    </row>
    <row r="16" spans="1:27" x14ac:dyDescent="0.45">
      <c r="A16" s="15"/>
      <c r="B16" s="15"/>
      <c r="C16" s="15"/>
      <c r="D16" s="15"/>
    </row>
    <row r="17" spans="1:4" x14ac:dyDescent="0.45">
      <c r="A17" s="15"/>
      <c r="B17" s="15"/>
      <c r="C17" s="15"/>
      <c r="D17" s="15"/>
    </row>
    <row r="18" spans="1:4" x14ac:dyDescent="0.45">
      <c r="A18" s="15"/>
      <c r="B18" s="15"/>
      <c r="C18" s="15"/>
      <c r="D18" s="15"/>
    </row>
    <row r="19" spans="1:4" x14ac:dyDescent="0.45">
      <c r="A19" s="15"/>
      <c r="B19" s="15"/>
      <c r="C19" s="15"/>
      <c r="D19" s="15"/>
    </row>
    <row r="20" spans="1:4" x14ac:dyDescent="0.45">
      <c r="A20" s="15"/>
      <c r="B20" s="15"/>
      <c r="C20" s="15"/>
      <c r="D20" s="15"/>
    </row>
    <row r="21" spans="1:4" x14ac:dyDescent="0.45">
      <c r="A21" s="15"/>
      <c r="B21" s="15"/>
      <c r="C21" s="15"/>
      <c r="D21" s="15"/>
    </row>
    <row r="32" spans="1:4" x14ac:dyDescent="0.45">
      <c r="A32" s="14" t="s">
        <v>534</v>
      </c>
    </row>
    <row r="33" spans="1:18" ht="40.5" customHeight="1" x14ac:dyDescent="0.45">
      <c r="A33" s="115" t="s">
        <v>416</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0EB6F651-E48E-447D-85BF-528F50C47811}"/>
  </hyperlinks>
  <pageMargins left="0.7" right="0.7" top="0.75" bottom="0.75" header="0.3" footer="0.3"/>
  <pageSetup orientation="portrait" r:id="rId1"/>
  <headerFooter>
    <oddFooter>&amp;R_x000D_&amp;1#&amp;"Calibri"&amp;10&amp;K000000 Official Use Only</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05A06-E166-4750-986D-91C44C2322B1}">
  <dimension ref="A1:AA36"/>
  <sheetViews>
    <sheetView topLeftCell="A6" zoomScale="70" zoomScaleNormal="70" workbookViewId="0">
      <selection activeCell="A36" sqref="A36"/>
    </sheetView>
  </sheetViews>
  <sheetFormatPr defaultColWidth="8.73046875" defaultRowHeight="17.25" x14ac:dyDescent="0.45"/>
  <cols>
    <col min="1" max="2" width="8.73046875" style="14"/>
    <col min="3" max="3" width="12.06640625" style="14" customWidth="1"/>
    <col min="4" max="19" width="8.73046875" style="14"/>
    <col min="20" max="20" width="17.9296875" style="14" customWidth="1"/>
    <col min="21" max="26" width="8.73046875" style="14"/>
    <col min="27" max="16384" width="8.73046875" style="12"/>
  </cols>
  <sheetData>
    <row r="1" spans="1:27" ht="25.15" x14ac:dyDescent="0.7">
      <c r="A1" s="2" t="s">
        <v>433</v>
      </c>
      <c r="V1" s="14" t="s">
        <v>4</v>
      </c>
    </row>
    <row r="2" spans="1:27" x14ac:dyDescent="0.45">
      <c r="T2" s="14" t="s">
        <v>0</v>
      </c>
      <c r="U2" s="14">
        <v>2011</v>
      </c>
      <c r="V2" s="17">
        <v>6</v>
      </c>
      <c r="W2" s="17">
        <v>4.0999999999999996</v>
      </c>
      <c r="X2" s="17">
        <v>4.8</v>
      </c>
      <c r="Y2" s="15"/>
      <c r="Z2" s="15"/>
      <c r="AA2" s="15"/>
    </row>
    <row r="3" spans="1:27" x14ac:dyDescent="0.45">
      <c r="U3" s="14">
        <v>2019</v>
      </c>
      <c r="V3" s="17">
        <v>6.9</v>
      </c>
      <c r="W3" s="17">
        <v>3.8</v>
      </c>
      <c r="X3" s="17">
        <v>3.8</v>
      </c>
      <c r="Y3" s="15"/>
      <c r="Z3" s="15"/>
      <c r="AA3" s="15"/>
    </row>
    <row r="4" spans="1:27" x14ac:dyDescent="0.45">
      <c r="U4" s="14">
        <v>2021</v>
      </c>
      <c r="V4" s="17">
        <v>8.4</v>
      </c>
      <c r="W4" s="17">
        <v>5.3</v>
      </c>
      <c r="X4" s="17">
        <v>4.2</v>
      </c>
      <c r="Y4" s="15"/>
      <c r="Z4" s="15"/>
      <c r="AA4" s="15"/>
    </row>
    <row r="5" spans="1:27" x14ac:dyDescent="0.45">
      <c r="U5" s="14">
        <v>2023</v>
      </c>
      <c r="V5" s="17">
        <v>10.4</v>
      </c>
      <c r="W5" s="17">
        <v>5.6</v>
      </c>
      <c r="X5" s="17">
        <v>3.8</v>
      </c>
      <c r="Y5" s="15"/>
      <c r="Z5" s="15"/>
      <c r="AA5" s="15"/>
    </row>
    <row r="6" spans="1:27" x14ac:dyDescent="0.45">
      <c r="T6" s="14" t="s">
        <v>5</v>
      </c>
      <c r="U6" s="14">
        <v>2011</v>
      </c>
      <c r="V6" s="17">
        <v>6.9</v>
      </c>
      <c r="W6" s="17">
        <v>5.2</v>
      </c>
      <c r="X6" s="17">
        <v>2.6</v>
      </c>
      <c r="Y6" s="15"/>
      <c r="Z6" s="15"/>
      <c r="AA6" s="15"/>
    </row>
    <row r="7" spans="1:27" x14ac:dyDescent="0.45">
      <c r="U7" s="14">
        <v>2019</v>
      </c>
      <c r="V7" s="17">
        <v>9.3000000000000007</v>
      </c>
      <c r="W7" s="17">
        <v>6.3</v>
      </c>
      <c r="X7" s="17">
        <v>2.2999999999999998</v>
      </c>
      <c r="Y7" s="15"/>
      <c r="Z7" s="15"/>
      <c r="AA7" s="15"/>
    </row>
    <row r="8" spans="1:27" x14ac:dyDescent="0.45">
      <c r="U8" s="14">
        <v>2021</v>
      </c>
      <c r="V8" s="17">
        <v>9.6999999999999993</v>
      </c>
      <c r="W8" s="17">
        <v>7.1</v>
      </c>
      <c r="X8" s="17">
        <v>3.5</v>
      </c>
      <c r="Y8" s="15"/>
      <c r="Z8" s="15"/>
      <c r="AA8" s="15"/>
    </row>
    <row r="9" spans="1:27" x14ac:dyDescent="0.45">
      <c r="U9" s="14">
        <v>2023</v>
      </c>
      <c r="V9" s="17">
        <v>9.9</v>
      </c>
      <c r="W9" s="17">
        <v>6.4</v>
      </c>
      <c r="X9" s="17">
        <v>3.7</v>
      </c>
      <c r="Y9" s="15"/>
      <c r="Z9" s="15"/>
      <c r="AA9" s="15"/>
    </row>
    <row r="14" spans="1:27" x14ac:dyDescent="0.45">
      <c r="E14" s="17">
        <f>V5-V3</f>
        <v>3.5</v>
      </c>
    </row>
    <row r="16" spans="1:27" x14ac:dyDescent="0.45">
      <c r="E16" s="15"/>
    </row>
    <row r="18" spans="1:5" x14ac:dyDescent="0.45">
      <c r="E18" s="15"/>
    </row>
    <row r="32" spans="1:5" x14ac:dyDescent="0.45">
      <c r="A32" s="14" t="s">
        <v>522</v>
      </c>
    </row>
    <row r="33" spans="1:18" ht="73.5" customHeight="1" x14ac:dyDescent="0.45">
      <c r="A33" s="115" t="s">
        <v>434</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B5BD23D2-25C3-46E7-87B8-977E19ABEA73}"/>
  </hyperlinks>
  <pageMargins left="0.7" right="0.7" top="0.75" bottom="0.75" header="0.3" footer="0.3"/>
  <headerFooter>
    <oddFooter>&amp;R_x000D_&amp;1#&amp;"Calibri"&amp;10&amp;K000000 Official Use Only</odd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7DEFD-4DA9-4FC5-8D32-EEA118FBFDB1}">
  <dimension ref="A1:AH36"/>
  <sheetViews>
    <sheetView topLeftCell="A9" zoomScale="70" zoomScaleNormal="70" workbookViewId="0">
      <selection activeCell="A36" sqref="A36"/>
    </sheetView>
  </sheetViews>
  <sheetFormatPr defaultColWidth="8.73046875" defaultRowHeight="17.25" x14ac:dyDescent="0.45"/>
  <cols>
    <col min="1" max="19" width="8.73046875" style="14"/>
    <col min="20" max="20" width="16.53125" style="14" customWidth="1"/>
    <col min="21" max="34" width="8.73046875" style="14"/>
    <col min="35" max="16384" width="8.73046875" style="12"/>
  </cols>
  <sheetData>
    <row r="1" spans="1:30" ht="25.15" x14ac:dyDescent="0.7">
      <c r="A1" s="2" t="s">
        <v>431</v>
      </c>
      <c r="V1" s="14" t="s">
        <v>85</v>
      </c>
      <c r="W1" s="14" t="s">
        <v>86</v>
      </c>
      <c r="X1" s="14" t="s">
        <v>87</v>
      </c>
      <c r="Y1" s="14" t="s">
        <v>88</v>
      </c>
    </row>
    <row r="2" spans="1:30" x14ac:dyDescent="0.45">
      <c r="K2" s="27"/>
      <c r="T2" s="14" t="s">
        <v>0</v>
      </c>
      <c r="U2" s="14">
        <v>2011</v>
      </c>
      <c r="V2" s="17">
        <v>33.700000000000003</v>
      </c>
      <c r="W2" s="17">
        <v>4.5999999999999996</v>
      </c>
      <c r="X2" s="17">
        <v>26.2</v>
      </c>
      <c r="Y2" s="17">
        <v>35.4</v>
      </c>
      <c r="AA2" s="15"/>
      <c r="AB2" s="15"/>
      <c r="AC2" s="15"/>
      <c r="AD2" s="15"/>
    </row>
    <row r="3" spans="1:30" x14ac:dyDescent="0.45">
      <c r="K3" s="27"/>
      <c r="U3" s="14">
        <v>2019</v>
      </c>
      <c r="V3" s="17">
        <v>39.200000000000003</v>
      </c>
      <c r="W3" s="17">
        <v>9.8000000000000007</v>
      </c>
      <c r="X3" s="17">
        <v>25.6</v>
      </c>
      <c r="Y3" s="17">
        <v>25.5</v>
      </c>
      <c r="AA3" s="15"/>
      <c r="AB3" s="15"/>
      <c r="AC3" s="15"/>
      <c r="AD3" s="15"/>
    </row>
    <row r="4" spans="1:30" x14ac:dyDescent="0.45">
      <c r="K4" s="27"/>
      <c r="U4" s="14">
        <v>2020</v>
      </c>
      <c r="V4" s="17">
        <v>36.700000000000003</v>
      </c>
      <c r="W4" s="17">
        <v>8.5</v>
      </c>
      <c r="X4" s="17">
        <v>31.2</v>
      </c>
      <c r="Y4" s="17">
        <v>23.6</v>
      </c>
      <c r="AA4" s="15"/>
      <c r="AB4" s="15"/>
      <c r="AC4" s="15"/>
      <c r="AD4" s="15"/>
    </row>
    <row r="5" spans="1:30" x14ac:dyDescent="0.45">
      <c r="K5" s="27"/>
      <c r="U5" s="14">
        <v>2021</v>
      </c>
      <c r="V5" s="17">
        <v>42.4</v>
      </c>
      <c r="W5" s="17">
        <v>11.6</v>
      </c>
      <c r="X5" s="17">
        <v>27.2</v>
      </c>
      <c r="Y5" s="17">
        <v>18.8</v>
      </c>
      <c r="AA5" s="15"/>
      <c r="AB5" s="15"/>
      <c r="AC5" s="15"/>
      <c r="AD5" s="15"/>
    </row>
    <row r="6" spans="1:30" x14ac:dyDescent="0.45">
      <c r="K6" s="27"/>
      <c r="T6" s="14" t="s">
        <v>5</v>
      </c>
      <c r="U6" s="14">
        <v>2011</v>
      </c>
      <c r="V6" s="17">
        <v>30.9</v>
      </c>
      <c r="W6" s="17">
        <v>8.1999999999999993</v>
      </c>
      <c r="X6" s="17">
        <v>33.799999999999997</v>
      </c>
      <c r="Y6" s="17">
        <v>27.2</v>
      </c>
      <c r="AA6" s="15"/>
      <c r="AB6" s="15"/>
      <c r="AC6" s="15"/>
      <c r="AD6" s="15"/>
    </row>
    <row r="7" spans="1:30" x14ac:dyDescent="0.45">
      <c r="K7" s="27"/>
      <c r="U7" s="14">
        <v>2019</v>
      </c>
      <c r="V7" s="17">
        <v>29.2</v>
      </c>
      <c r="W7" s="17">
        <v>9.4</v>
      </c>
      <c r="X7" s="17">
        <v>35.200000000000003</v>
      </c>
      <c r="Y7" s="17">
        <v>26.2</v>
      </c>
      <c r="AA7" s="15"/>
      <c r="AB7" s="15"/>
      <c r="AC7" s="15"/>
      <c r="AD7" s="15"/>
    </row>
    <row r="8" spans="1:30" x14ac:dyDescent="0.45">
      <c r="K8" s="27"/>
      <c r="U8" s="14">
        <v>2020</v>
      </c>
      <c r="V8" s="17">
        <v>28.2</v>
      </c>
      <c r="W8" s="17">
        <v>8.3000000000000007</v>
      </c>
      <c r="X8" s="17">
        <v>38</v>
      </c>
      <c r="Y8" s="17">
        <v>25.5</v>
      </c>
      <c r="AA8" s="15"/>
      <c r="AB8" s="15"/>
      <c r="AC8" s="15"/>
      <c r="AD8" s="15"/>
    </row>
    <row r="9" spans="1:30" x14ac:dyDescent="0.45">
      <c r="K9" s="27"/>
      <c r="U9" s="14">
        <v>2021</v>
      </c>
      <c r="V9" s="17">
        <v>26</v>
      </c>
      <c r="W9" s="17">
        <v>8.6</v>
      </c>
      <c r="X9" s="17">
        <v>39.799999999999997</v>
      </c>
      <c r="Y9" s="17">
        <v>25.6</v>
      </c>
      <c r="AA9" s="15"/>
      <c r="AB9" s="15"/>
      <c r="AC9" s="15"/>
      <c r="AD9" s="15"/>
    </row>
    <row r="13" spans="1:30" x14ac:dyDescent="0.45">
      <c r="E13" s="15"/>
    </row>
    <row r="14" spans="1:30" x14ac:dyDescent="0.45">
      <c r="E14" s="15"/>
    </row>
    <row r="32" spans="1:1" x14ac:dyDescent="0.45">
      <c r="A32" s="14" t="s">
        <v>1</v>
      </c>
    </row>
    <row r="33" spans="1:18" ht="35" customHeight="1" x14ac:dyDescent="0.45">
      <c r="A33" s="115" t="s">
        <v>435</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42AB7CE0-48BD-4C6F-B76C-E9298EBAE07D}"/>
  </hyperlinks>
  <pageMargins left="0.7" right="0.7" top="0.75" bottom="0.75" header="0.3" footer="0.3"/>
  <headerFooter>
    <oddFooter>&amp;R_x000D_&amp;1#&amp;"Calibri"&amp;10&amp;K000000 Official Use Only</odd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714EB-2025-4784-9174-E09301361417}">
  <dimension ref="A1:AG36"/>
  <sheetViews>
    <sheetView topLeftCell="A9" zoomScale="70" zoomScaleNormal="70" workbookViewId="0">
      <selection activeCell="A36" sqref="A36"/>
    </sheetView>
  </sheetViews>
  <sheetFormatPr defaultColWidth="8.73046875" defaultRowHeight="17.25" x14ac:dyDescent="0.45"/>
  <cols>
    <col min="1" max="19" width="8.73046875" style="14"/>
    <col min="20" max="20" width="17.06640625" style="14" customWidth="1"/>
    <col min="21" max="33" width="8.73046875" style="14"/>
    <col min="34" max="16384" width="8.73046875" style="12"/>
  </cols>
  <sheetData>
    <row r="1" spans="1:25" ht="25.15" x14ac:dyDescent="0.7">
      <c r="A1" s="2" t="s">
        <v>437</v>
      </c>
      <c r="V1" s="14" t="s">
        <v>89</v>
      </c>
    </row>
    <row r="2" spans="1:25" x14ac:dyDescent="0.45">
      <c r="T2" s="14" t="s">
        <v>0</v>
      </c>
      <c r="U2" s="15">
        <v>2011</v>
      </c>
      <c r="V2" s="17">
        <v>3.3</v>
      </c>
      <c r="W2" s="15"/>
      <c r="Y2" s="15"/>
    </row>
    <row r="3" spans="1:25" x14ac:dyDescent="0.45">
      <c r="U3" s="15">
        <v>2019</v>
      </c>
      <c r="V3" s="17">
        <v>12.6</v>
      </c>
      <c r="W3" s="15"/>
      <c r="Y3" s="15"/>
    </row>
    <row r="4" spans="1:25" x14ac:dyDescent="0.45">
      <c r="U4" s="15">
        <v>2021</v>
      </c>
      <c r="V4" s="17">
        <v>19.100000000000001</v>
      </c>
      <c r="W4" s="15"/>
      <c r="Y4" s="15"/>
    </row>
    <row r="5" spans="1:25" x14ac:dyDescent="0.45">
      <c r="U5" s="15">
        <v>2022</v>
      </c>
      <c r="V5" s="17">
        <v>21.1</v>
      </c>
      <c r="W5" s="15"/>
      <c r="Y5" s="15"/>
    </row>
    <row r="6" spans="1:25" x14ac:dyDescent="0.45">
      <c r="T6" s="14" t="s">
        <v>5</v>
      </c>
      <c r="U6" s="15">
        <v>2011</v>
      </c>
      <c r="V6" s="17">
        <v>4.9000000000000004</v>
      </c>
      <c r="W6" s="15"/>
      <c r="Y6" s="15"/>
    </row>
    <row r="7" spans="1:25" x14ac:dyDescent="0.45">
      <c r="U7" s="15">
        <v>2019</v>
      </c>
      <c r="V7" s="17">
        <v>13.4</v>
      </c>
      <c r="W7" s="15"/>
      <c r="Y7" s="15"/>
    </row>
    <row r="8" spans="1:25" x14ac:dyDescent="0.45">
      <c r="U8" s="15">
        <v>2021</v>
      </c>
      <c r="V8" s="17">
        <v>16.2</v>
      </c>
      <c r="W8" s="15"/>
      <c r="Y8" s="15"/>
    </row>
    <row r="9" spans="1:25" x14ac:dyDescent="0.45">
      <c r="U9" s="15">
        <v>2022</v>
      </c>
      <c r="V9" s="17">
        <v>15.5</v>
      </c>
      <c r="W9" s="15"/>
      <c r="Y9" s="15"/>
    </row>
    <row r="11" spans="1:25" x14ac:dyDescent="0.45">
      <c r="D11" s="15"/>
      <c r="E11" s="15"/>
      <c r="F11" s="15"/>
    </row>
    <row r="12" spans="1:25" x14ac:dyDescent="0.45">
      <c r="D12" s="15"/>
      <c r="E12" s="15"/>
      <c r="F12" s="15"/>
    </row>
    <row r="32" spans="1:1" x14ac:dyDescent="0.45">
      <c r="A32" s="14" t="s">
        <v>535</v>
      </c>
    </row>
    <row r="33" spans="1:18" ht="52.05" customHeight="1" x14ac:dyDescent="0.45">
      <c r="A33" s="115" t="s">
        <v>441</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609E6D43-AEE8-4E76-94AD-C335901D5655}"/>
  </hyperlinks>
  <pageMargins left="0.7" right="0.7" top="0.75" bottom="0.75" header="0.3" footer="0.3"/>
  <headerFooter>
    <oddFooter>&amp;R_x000D_&amp;1#&amp;"Calibri"&amp;10&amp;K000000 Official Use Only</odd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89F02-932C-49DA-8C77-FEBAB033D552}">
  <dimension ref="A1:AF36"/>
  <sheetViews>
    <sheetView topLeftCell="A21" zoomScale="70" zoomScaleNormal="70" workbookViewId="0">
      <selection activeCell="A36" sqref="A36"/>
    </sheetView>
  </sheetViews>
  <sheetFormatPr defaultColWidth="8.73046875" defaultRowHeight="17.25" x14ac:dyDescent="0.45"/>
  <cols>
    <col min="1" max="1" width="8.73046875" style="43"/>
    <col min="2" max="2" width="11.19921875" style="43" customWidth="1"/>
    <col min="3" max="19" width="8.73046875" style="43"/>
    <col min="20" max="20" width="12" style="43" customWidth="1"/>
    <col min="21" max="32" width="8.73046875" style="43"/>
    <col min="33" max="16384" width="8.73046875" style="44"/>
  </cols>
  <sheetData>
    <row r="1" spans="1:22" ht="25.15" x14ac:dyDescent="0.7">
      <c r="A1" s="2" t="s">
        <v>438</v>
      </c>
      <c r="U1" s="43" t="s">
        <v>0</v>
      </c>
      <c r="V1" s="43" t="s">
        <v>5</v>
      </c>
    </row>
    <row r="2" spans="1:22" x14ac:dyDescent="0.45">
      <c r="D2" s="53"/>
      <c r="T2" s="43" t="s">
        <v>90</v>
      </c>
      <c r="U2" s="54">
        <v>0.9</v>
      </c>
      <c r="V2" s="54">
        <v>0.4</v>
      </c>
    </row>
    <row r="3" spans="1:22" x14ac:dyDescent="0.45">
      <c r="D3" s="53"/>
      <c r="T3" s="43" t="s">
        <v>91</v>
      </c>
      <c r="U3" s="54">
        <v>1.8</v>
      </c>
      <c r="V3" s="54">
        <v>0.2</v>
      </c>
    </row>
    <row r="5" spans="1:22" x14ac:dyDescent="0.45">
      <c r="U5" s="53"/>
      <c r="V5" s="53"/>
    </row>
    <row r="6" spans="1:22" x14ac:dyDescent="0.45">
      <c r="U6" s="53"/>
      <c r="V6" s="53"/>
    </row>
    <row r="32" spans="1:18" x14ac:dyDescent="0.45">
      <c r="A32" s="14" t="s">
        <v>92</v>
      </c>
      <c r="B32" s="14"/>
      <c r="C32" s="14"/>
      <c r="D32" s="14"/>
      <c r="E32" s="14"/>
      <c r="F32" s="14"/>
      <c r="G32" s="14"/>
      <c r="H32" s="14"/>
      <c r="I32" s="14"/>
      <c r="J32" s="14"/>
      <c r="K32" s="14"/>
      <c r="L32" s="14"/>
      <c r="M32" s="14"/>
      <c r="N32" s="14"/>
      <c r="O32" s="14"/>
      <c r="P32" s="14"/>
      <c r="Q32" s="14"/>
      <c r="R32" s="14"/>
    </row>
    <row r="33" spans="1:18" ht="54" customHeight="1" x14ac:dyDescent="0.45">
      <c r="A33" s="115" t="s">
        <v>442</v>
      </c>
      <c r="B33" s="115"/>
      <c r="C33" s="115"/>
      <c r="D33" s="115"/>
      <c r="E33" s="115"/>
      <c r="F33" s="115"/>
      <c r="G33" s="115"/>
      <c r="H33" s="115"/>
      <c r="I33" s="115"/>
      <c r="J33" s="115"/>
      <c r="K33" s="115"/>
      <c r="L33" s="115"/>
      <c r="M33" s="115"/>
      <c r="N33" s="115"/>
      <c r="O33" s="115"/>
      <c r="P33" s="115"/>
      <c r="Q33" s="115"/>
      <c r="R33" s="115"/>
    </row>
    <row r="34" spans="1:18" x14ac:dyDescent="0.45">
      <c r="A34" s="14"/>
      <c r="B34" s="14"/>
      <c r="C34" s="14"/>
      <c r="D34" s="14"/>
      <c r="E34" s="14"/>
      <c r="F34" s="14"/>
      <c r="G34" s="14"/>
      <c r="H34" s="14"/>
      <c r="I34" s="14"/>
      <c r="J34" s="14"/>
      <c r="K34" s="14"/>
      <c r="L34" s="14"/>
      <c r="M34" s="14"/>
      <c r="N34" s="14"/>
      <c r="O34" s="14"/>
      <c r="P34" s="14"/>
      <c r="Q34" s="14"/>
      <c r="R34" s="14"/>
    </row>
    <row r="35" spans="1:18" x14ac:dyDescent="0.45">
      <c r="A35" s="14"/>
      <c r="B35" s="14"/>
      <c r="C35" s="14"/>
      <c r="D35" s="14"/>
      <c r="E35" s="14"/>
      <c r="F35" s="14"/>
      <c r="G35" s="14"/>
      <c r="H35" s="14"/>
      <c r="I35" s="14"/>
      <c r="J35" s="14"/>
      <c r="K35" s="14"/>
      <c r="L35" s="14"/>
      <c r="M35" s="14"/>
      <c r="N35" s="14"/>
      <c r="O35" s="14"/>
      <c r="P35" s="14"/>
      <c r="Q35" s="14"/>
      <c r="R35" s="14"/>
    </row>
    <row r="36" spans="1:18" x14ac:dyDescent="0.45">
      <c r="A36" s="10" t="s">
        <v>3</v>
      </c>
      <c r="B36" s="14"/>
      <c r="C36" s="14"/>
      <c r="D36" s="14"/>
      <c r="E36" s="14"/>
      <c r="F36" s="14"/>
      <c r="G36" s="14"/>
      <c r="H36" s="14"/>
      <c r="I36" s="14"/>
      <c r="J36" s="14"/>
      <c r="K36" s="14"/>
      <c r="L36" s="14"/>
      <c r="M36" s="14"/>
      <c r="N36" s="14"/>
      <c r="O36" s="14"/>
      <c r="P36" s="14"/>
      <c r="Q36" s="14"/>
      <c r="R36" s="14"/>
    </row>
  </sheetData>
  <mergeCells count="1">
    <mergeCell ref="A33:R33"/>
  </mergeCells>
  <hyperlinks>
    <hyperlink ref="A36" location="'Read Me'!A1" display="Return to Read Me" xr:uid="{70C7F596-B8C4-4EDC-9E0A-E32D30A18383}"/>
  </hyperlinks>
  <pageMargins left="0.7" right="0.7" top="0.75" bottom="0.75" header="0.3" footer="0.3"/>
  <headerFooter>
    <oddFooter>&amp;R_x000D_&amp;1#&amp;"Calibri"&amp;10&amp;K000000 Official Use Only</odd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B7B74-F56F-44F6-B786-5489F2183DA1}">
  <dimension ref="A1:AF36"/>
  <sheetViews>
    <sheetView topLeftCell="A12" zoomScale="70" zoomScaleNormal="70" workbookViewId="0">
      <selection activeCell="A36" sqref="A36"/>
    </sheetView>
  </sheetViews>
  <sheetFormatPr defaultColWidth="8.73046875" defaultRowHeight="17.25" x14ac:dyDescent="0.45"/>
  <cols>
    <col min="1" max="19" width="8.73046875" style="43"/>
    <col min="20" max="20" width="17" style="43" customWidth="1"/>
    <col min="21" max="32" width="8.73046875" style="43"/>
    <col min="33" max="16384" width="8.73046875" style="44"/>
  </cols>
  <sheetData>
    <row r="1" spans="1:22" ht="25.15" x14ac:dyDescent="0.7">
      <c r="A1" s="2" t="s">
        <v>439</v>
      </c>
    </row>
    <row r="2" spans="1:22" x14ac:dyDescent="0.45">
      <c r="T2" s="43" t="s">
        <v>0</v>
      </c>
      <c r="U2" s="43">
        <v>84.6</v>
      </c>
      <c r="V2" s="43">
        <v>50</v>
      </c>
    </row>
    <row r="3" spans="1:22" x14ac:dyDescent="0.45">
      <c r="T3" s="43" t="s">
        <v>5</v>
      </c>
      <c r="U3" s="43">
        <v>55.8</v>
      </c>
      <c r="V3" s="43">
        <v>50</v>
      </c>
    </row>
    <row r="32" spans="1:18" x14ac:dyDescent="0.45">
      <c r="A32" s="14" t="s">
        <v>1</v>
      </c>
      <c r="B32" s="14"/>
      <c r="C32" s="14"/>
      <c r="D32" s="14"/>
      <c r="E32" s="14"/>
      <c r="F32" s="14"/>
      <c r="G32" s="14"/>
      <c r="H32" s="14"/>
      <c r="I32" s="14"/>
      <c r="J32" s="14"/>
      <c r="K32" s="14"/>
      <c r="L32" s="14"/>
      <c r="M32" s="14"/>
      <c r="N32" s="14"/>
      <c r="O32" s="14"/>
      <c r="P32" s="14"/>
      <c r="Q32" s="14"/>
      <c r="R32" s="14"/>
    </row>
    <row r="33" spans="1:18" ht="41" customHeight="1" x14ac:dyDescent="0.45">
      <c r="A33" s="115" t="s">
        <v>443</v>
      </c>
      <c r="B33" s="115"/>
      <c r="C33" s="115"/>
      <c r="D33" s="115"/>
      <c r="E33" s="115"/>
      <c r="F33" s="115"/>
      <c r="G33" s="115"/>
      <c r="H33" s="115"/>
      <c r="I33" s="115"/>
      <c r="J33" s="115"/>
      <c r="K33" s="115"/>
      <c r="L33" s="115"/>
      <c r="M33" s="115"/>
      <c r="N33" s="115"/>
      <c r="O33" s="115"/>
      <c r="P33" s="115"/>
      <c r="Q33" s="115"/>
      <c r="R33" s="115"/>
    </row>
    <row r="34" spans="1:18" x14ac:dyDescent="0.45">
      <c r="A34" s="14"/>
      <c r="B34" s="14"/>
      <c r="C34" s="14"/>
      <c r="D34" s="14"/>
      <c r="E34" s="14"/>
      <c r="F34" s="14"/>
      <c r="G34" s="14"/>
      <c r="H34" s="14"/>
      <c r="I34" s="14"/>
      <c r="J34" s="14"/>
      <c r="K34" s="14"/>
      <c r="L34" s="14"/>
      <c r="M34" s="14"/>
      <c r="N34" s="14"/>
      <c r="O34" s="14"/>
      <c r="P34" s="14"/>
      <c r="Q34" s="14"/>
      <c r="R34" s="14"/>
    </row>
    <row r="35" spans="1:18" x14ac:dyDescent="0.45">
      <c r="A35" s="14"/>
      <c r="B35" s="14"/>
      <c r="C35" s="14"/>
      <c r="D35" s="14"/>
      <c r="E35" s="14"/>
      <c r="F35" s="14"/>
      <c r="G35" s="14"/>
      <c r="H35" s="14"/>
      <c r="I35" s="14"/>
      <c r="J35" s="14"/>
      <c r="K35" s="14"/>
      <c r="L35" s="14"/>
      <c r="M35" s="14"/>
      <c r="N35" s="14"/>
      <c r="O35" s="14"/>
      <c r="P35" s="14"/>
      <c r="Q35" s="14"/>
      <c r="R35" s="14"/>
    </row>
    <row r="36" spans="1:18" x14ac:dyDescent="0.45">
      <c r="A36" s="10" t="s">
        <v>3</v>
      </c>
      <c r="B36" s="14"/>
      <c r="C36" s="14"/>
      <c r="D36" s="14"/>
      <c r="E36" s="14"/>
      <c r="F36" s="14"/>
      <c r="G36" s="14"/>
      <c r="H36" s="14"/>
      <c r="I36" s="14"/>
      <c r="J36" s="14"/>
      <c r="K36" s="14"/>
      <c r="L36" s="14"/>
      <c r="M36" s="14"/>
      <c r="N36" s="14"/>
      <c r="O36" s="14"/>
      <c r="P36" s="14"/>
      <c r="Q36" s="14"/>
      <c r="R36" s="14"/>
    </row>
  </sheetData>
  <mergeCells count="1">
    <mergeCell ref="A33:R33"/>
  </mergeCells>
  <hyperlinks>
    <hyperlink ref="A36" location="'Read Me'!A1" display="Return to Read Me" xr:uid="{69B471D4-A6FF-411F-B7D7-9FC3D1FB66A6}"/>
  </hyperlinks>
  <pageMargins left="0.7" right="0.7" top="0.75" bottom="0.75" header="0.3" footer="0.3"/>
  <pageSetup orientation="portrait" r:id="rId1"/>
  <headerFooter>
    <oddFooter>&amp;R_x000D_&amp;1#&amp;"Calibri"&amp;10&amp;K000000 Official Use Only</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3077B-2C2E-49B0-9A4D-FA637B12B05C}">
  <dimension ref="A1:AE36"/>
  <sheetViews>
    <sheetView topLeftCell="A12" zoomScale="70" zoomScaleNormal="70" workbookViewId="0">
      <selection activeCell="A36" sqref="A36"/>
    </sheetView>
  </sheetViews>
  <sheetFormatPr defaultColWidth="8.73046875" defaultRowHeight="17.25" x14ac:dyDescent="0.45"/>
  <cols>
    <col min="1" max="2" width="8.73046875" style="14"/>
    <col min="3" max="3" width="11.796875" style="14" customWidth="1"/>
    <col min="4" max="19" width="8.73046875" style="14"/>
    <col min="20" max="20" width="16.796875" style="14" customWidth="1"/>
    <col min="21" max="31" width="8.73046875" style="14"/>
    <col min="32" max="16384" width="8.73046875" style="12"/>
  </cols>
  <sheetData>
    <row r="1" spans="1:22" ht="25.15" x14ac:dyDescent="0.7">
      <c r="A1" s="2" t="s">
        <v>440</v>
      </c>
    </row>
    <row r="2" spans="1:22" x14ac:dyDescent="0.45">
      <c r="T2" s="14" t="s">
        <v>0</v>
      </c>
      <c r="U2" s="17">
        <v>5.2</v>
      </c>
      <c r="V2" s="15"/>
    </row>
    <row r="3" spans="1:22" x14ac:dyDescent="0.45">
      <c r="T3" s="14" t="s">
        <v>5</v>
      </c>
      <c r="U3" s="17">
        <v>4.4000000000000004</v>
      </c>
      <c r="V3" s="15"/>
    </row>
    <row r="32" spans="1:1" x14ac:dyDescent="0.45">
      <c r="A32" s="14" t="s">
        <v>37</v>
      </c>
    </row>
    <row r="33" spans="1:18" ht="55.05" customHeight="1" x14ac:dyDescent="0.45">
      <c r="A33" s="115" t="s">
        <v>444</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C416AA61-1DCE-4735-93B6-D799CDD09B19}"/>
  </hyperlinks>
  <pageMargins left="0.7" right="0.7" top="0.75" bottom="0.75" header="0.3" footer="0.3"/>
  <headerFooter>
    <oddFooter>&amp;R_x000D_&amp;1#&amp;"Calibri"&amp;10&amp;K000000 Official Use Only</odd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E5AF6-4CFE-41C9-8720-71FB29D16E1F}">
  <dimension ref="A1:AF36"/>
  <sheetViews>
    <sheetView topLeftCell="A9" zoomScale="70" zoomScaleNormal="70" workbookViewId="0">
      <selection activeCell="A36" sqref="A36"/>
    </sheetView>
  </sheetViews>
  <sheetFormatPr defaultColWidth="8.73046875" defaultRowHeight="17.25" x14ac:dyDescent="0.45"/>
  <cols>
    <col min="1" max="5" width="8.33203125" style="14" customWidth="1"/>
    <col min="6" max="19" width="8.73046875" style="14"/>
    <col min="20" max="20" width="21.59765625" style="14" customWidth="1"/>
    <col min="21" max="32" width="8.73046875" style="14"/>
    <col min="33" max="16384" width="8.73046875" style="12"/>
  </cols>
  <sheetData>
    <row r="1" spans="1:22" ht="25.15" x14ac:dyDescent="0.7">
      <c r="A1" s="2" t="s">
        <v>446</v>
      </c>
      <c r="U1" s="14" t="s">
        <v>0</v>
      </c>
      <c r="V1" s="14" t="s">
        <v>5</v>
      </c>
    </row>
    <row r="2" spans="1:22" x14ac:dyDescent="0.45">
      <c r="T2" s="14" t="s">
        <v>93</v>
      </c>
      <c r="U2" s="14">
        <v>6.9</v>
      </c>
      <c r="V2" s="14">
        <v>4.5</v>
      </c>
    </row>
    <row r="3" spans="1:22" x14ac:dyDescent="0.45">
      <c r="T3" s="14" t="s">
        <v>94</v>
      </c>
      <c r="U3" s="14">
        <v>3.5</v>
      </c>
      <c r="V3" s="14">
        <v>4.4000000000000004</v>
      </c>
    </row>
    <row r="4" spans="1:22" x14ac:dyDescent="0.45">
      <c r="T4" s="14" t="s">
        <v>95</v>
      </c>
      <c r="U4" s="14">
        <v>7.1</v>
      </c>
      <c r="V4" s="14">
        <v>6</v>
      </c>
    </row>
    <row r="5" spans="1:22" x14ac:dyDescent="0.45">
      <c r="T5" s="14" t="s">
        <v>96</v>
      </c>
      <c r="U5" s="14">
        <v>1.7</v>
      </c>
      <c r="V5" s="14">
        <v>2</v>
      </c>
    </row>
    <row r="6" spans="1:22" x14ac:dyDescent="0.45">
      <c r="T6" s="14" t="s">
        <v>85</v>
      </c>
      <c r="U6" s="14">
        <v>5.3</v>
      </c>
      <c r="V6" s="14">
        <v>7.6</v>
      </c>
    </row>
    <row r="32" spans="1:1" x14ac:dyDescent="0.45">
      <c r="A32" s="14" t="s">
        <v>97</v>
      </c>
    </row>
    <row r="33" spans="1:18" ht="57.75" customHeight="1" x14ac:dyDescent="0.45">
      <c r="A33" s="115" t="s">
        <v>450</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FE381881-39A2-49D8-9815-5B59E2C662D0}"/>
  </hyperlinks>
  <pageMargins left="0.7" right="0.7" top="0.75" bottom="0.75" header="0.3" footer="0.3"/>
  <headerFooter>
    <oddFooter>&amp;R_x000D_&amp;1#&amp;"Calibri"&amp;10&amp;K000000 Official Use Only</odd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8B829-96E0-447F-BD3A-1F38B9EA63C2}">
  <dimension ref="A1:AJ36"/>
  <sheetViews>
    <sheetView topLeftCell="A6" zoomScale="70" zoomScaleNormal="70" workbookViewId="0">
      <selection activeCell="A36" sqref="A36"/>
    </sheetView>
  </sheetViews>
  <sheetFormatPr defaultColWidth="8.73046875" defaultRowHeight="17.25" x14ac:dyDescent="0.45"/>
  <cols>
    <col min="1" max="19" width="8.73046875" style="56"/>
    <col min="20" max="20" width="18.06640625" style="56" customWidth="1"/>
    <col min="21" max="36" width="8.73046875" style="56"/>
    <col min="37" max="16384" width="8.73046875" style="55"/>
  </cols>
  <sheetData>
    <row r="1" spans="1:27" ht="25.15" x14ac:dyDescent="0.7">
      <c r="A1" s="59" t="s">
        <v>447</v>
      </c>
      <c r="V1" s="56" t="s">
        <v>95</v>
      </c>
      <c r="W1" s="56" t="s">
        <v>98</v>
      </c>
      <c r="X1" s="56" t="s">
        <v>96</v>
      </c>
    </row>
    <row r="2" spans="1:27" x14ac:dyDescent="0.45">
      <c r="T2" s="56" t="s">
        <v>0</v>
      </c>
      <c r="U2" s="56">
        <v>2011</v>
      </c>
      <c r="V2" s="60">
        <v>5.8</v>
      </c>
      <c r="W2" s="60">
        <v>3.3</v>
      </c>
      <c r="X2" s="60">
        <v>1.9</v>
      </c>
      <c r="AA2" s="57"/>
    </row>
    <row r="3" spans="1:27" x14ac:dyDescent="0.45">
      <c r="U3" s="56">
        <v>2020</v>
      </c>
      <c r="V3" s="60">
        <v>6.2</v>
      </c>
      <c r="W3" s="60">
        <v>4</v>
      </c>
      <c r="X3" s="60">
        <v>1.7</v>
      </c>
      <c r="AA3" s="57"/>
    </row>
    <row r="4" spans="1:27" x14ac:dyDescent="0.45">
      <c r="T4" s="56" t="s">
        <v>5</v>
      </c>
      <c r="U4" s="56">
        <v>2011</v>
      </c>
      <c r="V4" s="60">
        <v>5.6</v>
      </c>
      <c r="W4" s="60">
        <v>4.2</v>
      </c>
      <c r="X4" s="60">
        <v>1.9</v>
      </c>
      <c r="AA4" s="57"/>
    </row>
    <row r="5" spans="1:27" x14ac:dyDescent="0.45">
      <c r="U5" s="56">
        <v>2020</v>
      </c>
      <c r="V5" s="60">
        <v>6.5</v>
      </c>
      <c r="W5" s="60">
        <v>4.5</v>
      </c>
      <c r="X5" s="60">
        <v>2</v>
      </c>
      <c r="AA5" s="57"/>
    </row>
    <row r="7" spans="1:27" x14ac:dyDescent="0.45">
      <c r="V7" s="57"/>
      <c r="W7" s="57"/>
      <c r="X7" s="57"/>
    </row>
    <row r="8" spans="1:27" x14ac:dyDescent="0.45">
      <c r="J8" s="58"/>
      <c r="V8" s="57"/>
      <c r="W8" s="57"/>
      <c r="X8" s="57"/>
    </row>
    <row r="9" spans="1:27" x14ac:dyDescent="0.45">
      <c r="V9" s="57"/>
      <c r="W9" s="57"/>
      <c r="X9" s="57"/>
    </row>
    <row r="10" spans="1:27" x14ac:dyDescent="0.45">
      <c r="V10" s="57"/>
      <c r="W10" s="57"/>
      <c r="X10" s="57"/>
    </row>
    <row r="11" spans="1:27" x14ac:dyDescent="0.45">
      <c r="F11" s="57"/>
      <c r="G11" s="57"/>
    </row>
    <row r="32" spans="1:18" x14ac:dyDescent="0.45">
      <c r="A32" s="14" t="s">
        <v>97</v>
      </c>
      <c r="B32" s="14"/>
      <c r="C32" s="14"/>
      <c r="D32" s="14"/>
      <c r="E32" s="14"/>
      <c r="F32" s="14"/>
      <c r="G32" s="14"/>
      <c r="H32" s="14"/>
      <c r="I32" s="14"/>
      <c r="J32" s="14"/>
      <c r="K32" s="14"/>
      <c r="L32" s="14"/>
      <c r="M32" s="14"/>
      <c r="N32" s="14"/>
      <c r="O32" s="14"/>
      <c r="P32" s="14"/>
      <c r="Q32" s="14"/>
      <c r="R32" s="14"/>
    </row>
    <row r="33" spans="1:18" ht="52.5" customHeight="1" x14ac:dyDescent="0.45">
      <c r="A33" s="115" t="s">
        <v>451</v>
      </c>
      <c r="B33" s="115"/>
      <c r="C33" s="115"/>
      <c r="D33" s="115"/>
      <c r="E33" s="115"/>
      <c r="F33" s="115"/>
      <c r="G33" s="115"/>
      <c r="H33" s="115"/>
      <c r="I33" s="115"/>
      <c r="J33" s="115"/>
      <c r="K33" s="115"/>
      <c r="L33" s="115"/>
      <c r="M33" s="115"/>
      <c r="N33" s="115"/>
      <c r="O33" s="115"/>
      <c r="P33" s="115"/>
      <c r="Q33" s="115"/>
      <c r="R33" s="115"/>
    </row>
    <row r="34" spans="1:18" x14ac:dyDescent="0.45">
      <c r="A34" s="14"/>
      <c r="B34" s="14"/>
      <c r="C34" s="14"/>
      <c r="D34" s="14"/>
      <c r="E34" s="14"/>
      <c r="F34" s="14"/>
      <c r="G34" s="14"/>
      <c r="H34" s="14"/>
      <c r="I34" s="14"/>
      <c r="J34" s="14"/>
      <c r="K34" s="14"/>
      <c r="L34" s="14"/>
      <c r="M34" s="14"/>
      <c r="N34" s="14"/>
      <c r="O34" s="14"/>
      <c r="P34" s="14"/>
      <c r="Q34" s="14"/>
      <c r="R34" s="14"/>
    </row>
    <row r="35" spans="1:18" x14ac:dyDescent="0.45">
      <c r="A35" s="14"/>
      <c r="B35" s="14"/>
      <c r="C35" s="14"/>
      <c r="D35" s="14"/>
      <c r="E35" s="14"/>
      <c r="F35" s="14"/>
      <c r="G35" s="14"/>
      <c r="H35" s="14"/>
      <c r="I35" s="14"/>
      <c r="J35" s="14"/>
      <c r="K35" s="14"/>
      <c r="L35" s="14"/>
      <c r="M35" s="14"/>
      <c r="N35" s="14"/>
      <c r="O35" s="14"/>
      <c r="P35" s="14"/>
      <c r="Q35" s="14"/>
      <c r="R35" s="14"/>
    </row>
    <row r="36" spans="1:18" x14ac:dyDescent="0.45">
      <c r="A36" s="10" t="s">
        <v>3</v>
      </c>
      <c r="B36" s="14"/>
      <c r="C36" s="14"/>
      <c r="D36" s="14"/>
      <c r="E36" s="14"/>
      <c r="F36" s="14"/>
      <c r="G36" s="14"/>
      <c r="H36" s="14"/>
      <c r="I36" s="14"/>
      <c r="J36" s="14"/>
      <c r="K36" s="14"/>
      <c r="L36" s="14"/>
      <c r="M36" s="14"/>
      <c r="N36" s="14"/>
      <c r="O36" s="14"/>
      <c r="P36" s="14"/>
      <c r="Q36" s="14"/>
      <c r="R36" s="14"/>
    </row>
  </sheetData>
  <mergeCells count="1">
    <mergeCell ref="A33:R33"/>
  </mergeCells>
  <hyperlinks>
    <hyperlink ref="A36" location="'Read Me'!A1" display="Return to Read Me" xr:uid="{50A52F17-D863-4EDB-AC32-01146091A094}"/>
  </hyperlinks>
  <pageMargins left="0.7" right="0.7" top="0.75" bottom="0.75" header="0.3" footer="0.3"/>
  <headerFooter>
    <oddFooter>&amp;R_x000D_&amp;1#&amp;"Calibri"&amp;10&amp;K000000 Official Use Only</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1B2E7-DF99-478A-9302-F0D2D8F83C83}">
  <dimension ref="A1:AE35"/>
  <sheetViews>
    <sheetView topLeftCell="A9" zoomScale="70" zoomScaleNormal="70" workbookViewId="0">
      <selection activeCell="A114" sqref="A114"/>
    </sheetView>
  </sheetViews>
  <sheetFormatPr defaultColWidth="8.73046875" defaultRowHeight="17.25" x14ac:dyDescent="0.45"/>
  <cols>
    <col min="1" max="10" width="9" style="20" customWidth="1"/>
    <col min="11" max="19" width="8.73046875" style="20"/>
    <col min="20" max="20" width="21.33203125" style="20" customWidth="1"/>
    <col min="21" max="31" width="8.73046875" style="20"/>
    <col min="32" max="16384" width="8.73046875" style="26"/>
  </cols>
  <sheetData>
    <row r="1" spans="1:24" ht="25.15" x14ac:dyDescent="0.7">
      <c r="A1" s="2" t="s">
        <v>361</v>
      </c>
      <c r="U1" s="20" t="s">
        <v>20</v>
      </c>
      <c r="W1" s="20" t="s">
        <v>21</v>
      </c>
    </row>
    <row r="2" spans="1:24" x14ac:dyDescent="0.45">
      <c r="U2" s="20">
        <v>2000</v>
      </c>
      <c r="V2" s="20" t="s">
        <v>17</v>
      </c>
      <c r="W2" s="20">
        <v>2000</v>
      </c>
      <c r="X2" s="20" t="s">
        <v>17</v>
      </c>
    </row>
    <row r="3" spans="1:24" x14ac:dyDescent="0.45">
      <c r="T3" s="20" t="s">
        <v>18</v>
      </c>
      <c r="U3" s="20">
        <v>21.1</v>
      </c>
      <c r="V3" s="20">
        <v>41.2</v>
      </c>
    </row>
    <row r="4" spans="1:24" x14ac:dyDescent="0.45">
      <c r="T4" s="20" t="s">
        <v>19</v>
      </c>
      <c r="U4" s="20">
        <v>46.4</v>
      </c>
      <c r="V4" s="20">
        <v>69.5</v>
      </c>
    </row>
    <row r="5" spans="1:24" x14ac:dyDescent="0.45">
      <c r="T5" s="20" t="s">
        <v>18</v>
      </c>
      <c r="W5" s="20">
        <v>62.3</v>
      </c>
      <c r="X5" s="20">
        <v>71.3</v>
      </c>
    </row>
    <row r="6" spans="1:24" x14ac:dyDescent="0.45">
      <c r="T6" s="20" t="s">
        <v>19</v>
      </c>
      <c r="W6" s="20">
        <v>87.9</v>
      </c>
      <c r="X6" s="20">
        <v>90.2</v>
      </c>
    </row>
    <row r="31" spans="1:18" x14ac:dyDescent="0.45">
      <c r="A31" s="20" t="s">
        <v>518</v>
      </c>
    </row>
    <row r="32" spans="1:18" ht="39" customHeight="1" x14ac:dyDescent="0.45">
      <c r="A32" s="114" t="s">
        <v>366</v>
      </c>
      <c r="B32" s="114"/>
      <c r="C32" s="114"/>
      <c r="D32" s="114"/>
      <c r="E32" s="114"/>
      <c r="F32" s="114"/>
      <c r="G32" s="114"/>
      <c r="H32" s="114"/>
      <c r="I32" s="114"/>
      <c r="J32" s="114"/>
      <c r="K32" s="114"/>
      <c r="L32" s="114"/>
      <c r="M32" s="114"/>
      <c r="N32" s="114"/>
      <c r="O32" s="114"/>
      <c r="P32" s="114"/>
      <c r="Q32" s="114"/>
      <c r="R32" s="114"/>
    </row>
    <row r="35" spans="1:1" x14ac:dyDescent="0.45">
      <c r="A35" s="24" t="s">
        <v>3</v>
      </c>
    </row>
  </sheetData>
  <mergeCells count="1">
    <mergeCell ref="A32:R32"/>
  </mergeCells>
  <hyperlinks>
    <hyperlink ref="A35" location="'Read Me'!A1" display="Return to Read Me" xr:uid="{754535B0-CA17-493A-BC10-2B4C02C608DC}"/>
  </hyperlinks>
  <pageMargins left="0.7" right="0.7" top="0.75" bottom="0.75" header="0.3" footer="0.3"/>
  <headerFooter>
    <oddFooter>&amp;R_x000D_&amp;1#&amp;"Calibri"&amp;10&amp;K000000 Official Use Only</oddFooter>
  </headerFooter>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631F2-5824-412E-B6B5-79CA6CB97E1C}">
  <dimension ref="A1:AE36"/>
  <sheetViews>
    <sheetView topLeftCell="A15" zoomScale="70" zoomScaleNormal="70" workbookViewId="0">
      <selection activeCell="A36" sqref="A36"/>
    </sheetView>
  </sheetViews>
  <sheetFormatPr defaultColWidth="8.73046875" defaultRowHeight="17.25" x14ac:dyDescent="0.45"/>
  <cols>
    <col min="1" max="4" width="8.796875" style="14" customWidth="1"/>
    <col min="5" max="19" width="8.73046875" style="14"/>
    <col min="20" max="20" width="29" style="14" customWidth="1"/>
    <col min="21" max="21" width="8.73046875" style="14"/>
    <col min="22" max="22" width="17.59765625" style="14" customWidth="1"/>
    <col min="23" max="31" width="8.73046875" style="14"/>
    <col min="32" max="16384" width="8.73046875" style="12"/>
  </cols>
  <sheetData>
    <row r="1" spans="1:24" ht="25.15" x14ac:dyDescent="0.7">
      <c r="A1" s="2" t="s">
        <v>448</v>
      </c>
      <c r="V1" s="14" t="s">
        <v>5</v>
      </c>
      <c r="W1" s="14" t="s">
        <v>0</v>
      </c>
    </row>
    <row r="2" spans="1:24" x14ac:dyDescent="0.45">
      <c r="T2" s="14" t="s">
        <v>99</v>
      </c>
      <c r="V2" s="14">
        <v>1.7</v>
      </c>
      <c r="W2" s="14">
        <v>1.5</v>
      </c>
      <c r="X2" s="14" t="s">
        <v>100</v>
      </c>
    </row>
    <row r="3" spans="1:24" x14ac:dyDescent="0.45">
      <c r="T3" s="14" t="s">
        <v>101</v>
      </c>
      <c r="V3" s="14">
        <v>0.6</v>
      </c>
      <c r="W3" s="14">
        <v>0.5</v>
      </c>
      <c r="X3" s="14" t="s">
        <v>102</v>
      </c>
    </row>
    <row r="4" spans="1:24" x14ac:dyDescent="0.45">
      <c r="T4" s="14" t="s">
        <v>103</v>
      </c>
      <c r="V4" s="14">
        <v>0.6</v>
      </c>
      <c r="W4" s="14">
        <v>0.4</v>
      </c>
      <c r="X4" s="14" t="s">
        <v>102</v>
      </c>
    </row>
    <row r="5" spans="1:24" x14ac:dyDescent="0.45">
      <c r="T5" s="14" t="s">
        <v>104</v>
      </c>
      <c r="V5" s="14">
        <v>0.5</v>
      </c>
      <c r="W5" s="14">
        <v>0.4</v>
      </c>
      <c r="X5" s="14" t="s">
        <v>102</v>
      </c>
    </row>
    <row r="6" spans="1:24" x14ac:dyDescent="0.45">
      <c r="T6" s="14" t="s">
        <v>94</v>
      </c>
      <c r="V6" s="14">
        <v>0.8</v>
      </c>
      <c r="W6" s="14">
        <v>0.7</v>
      </c>
      <c r="X6" s="14" t="s">
        <v>100</v>
      </c>
    </row>
    <row r="7" spans="1:24" x14ac:dyDescent="0.45">
      <c r="T7" s="62" t="s">
        <v>95</v>
      </c>
      <c r="V7" s="14">
        <v>0.9</v>
      </c>
      <c r="W7" s="14">
        <v>0.7</v>
      </c>
      <c r="X7" s="14" t="s">
        <v>102</v>
      </c>
    </row>
    <row r="9" spans="1:24" x14ac:dyDescent="0.45">
      <c r="A9" s="62"/>
    </row>
    <row r="10" spans="1:24" x14ac:dyDescent="0.45">
      <c r="A10" s="62"/>
    </row>
    <row r="15" spans="1:24" x14ac:dyDescent="0.45">
      <c r="N15" s="14" t="s">
        <v>105</v>
      </c>
    </row>
    <row r="32" spans="1:1" x14ac:dyDescent="0.45">
      <c r="A32" s="14" t="s">
        <v>333</v>
      </c>
    </row>
    <row r="33" spans="1:18" ht="69" customHeight="1" x14ac:dyDescent="0.45">
      <c r="A33" s="115" t="s">
        <v>449</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6073B477-7D6D-4BCD-A6F4-4B5325E6AD9A}"/>
  </hyperlinks>
  <pageMargins left="0.7" right="0.7" top="0.75" bottom="0.75" header="0.3" footer="0.3"/>
  <pageSetup orientation="portrait" r:id="rId1"/>
  <headerFooter>
    <oddFooter>&amp;R_x000D_&amp;1#&amp;"Calibri"&amp;10&amp;K000000 Official Use Only</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5A4A3-A2C7-4B20-83EC-095DC6272AC0}">
  <dimension ref="A1:AF37"/>
  <sheetViews>
    <sheetView topLeftCell="A19" zoomScale="70" zoomScaleNormal="70" workbookViewId="0">
      <selection activeCell="A36" sqref="A36"/>
    </sheetView>
  </sheetViews>
  <sheetFormatPr defaultColWidth="8.73046875" defaultRowHeight="17.25" x14ac:dyDescent="0.45"/>
  <cols>
    <col min="1" max="18" width="8.73046875" style="14"/>
    <col min="19" max="19" width="49.796875" style="14" customWidth="1"/>
    <col min="20" max="20" width="30.265625" style="14" customWidth="1"/>
    <col min="21" max="32" width="8.73046875" style="14"/>
    <col min="33" max="16384" width="8.73046875" style="12"/>
  </cols>
  <sheetData>
    <row r="1" spans="1:25" ht="27" customHeight="1" x14ac:dyDescent="0.7">
      <c r="A1" s="2" t="s">
        <v>452</v>
      </c>
      <c r="V1" s="14" t="s">
        <v>52</v>
      </c>
    </row>
    <row r="2" spans="1:25" ht="16.05" customHeight="1" x14ac:dyDescent="0.45">
      <c r="V2" s="14" t="s">
        <v>106</v>
      </c>
      <c r="W2" s="14" t="s">
        <v>107</v>
      </c>
    </row>
    <row r="3" spans="1:25" ht="16.05" customHeight="1" x14ac:dyDescent="0.45">
      <c r="T3" s="14" t="s">
        <v>108</v>
      </c>
      <c r="U3" s="14" t="s">
        <v>109</v>
      </c>
      <c r="V3" s="14">
        <v>0.7</v>
      </c>
      <c r="W3" s="14">
        <v>0.6</v>
      </c>
    </row>
    <row r="4" spans="1:25" ht="16.05" customHeight="1" x14ac:dyDescent="0.45">
      <c r="T4" s="14" t="s">
        <v>110</v>
      </c>
      <c r="U4" s="14" t="s">
        <v>111</v>
      </c>
      <c r="V4" s="14">
        <v>0.5</v>
      </c>
      <c r="W4" s="14">
        <v>0.7</v>
      </c>
    </row>
    <row r="5" spans="1:25" ht="16.05" customHeight="1" x14ac:dyDescent="0.45">
      <c r="T5" s="14" t="s">
        <v>112</v>
      </c>
      <c r="U5" s="14" t="s">
        <v>102</v>
      </c>
      <c r="V5" s="14">
        <v>0.5</v>
      </c>
      <c r="W5" s="14">
        <v>0.7</v>
      </c>
    </row>
    <row r="6" spans="1:25" ht="16.05" customHeight="1" x14ac:dyDescent="0.45">
      <c r="T6" s="64" t="s">
        <v>113</v>
      </c>
      <c r="U6" s="14" t="s">
        <v>109</v>
      </c>
      <c r="V6" s="14">
        <v>0.5</v>
      </c>
      <c r="W6" s="14">
        <v>0.6</v>
      </c>
    </row>
    <row r="7" spans="1:25" ht="16.05" customHeight="1" x14ac:dyDescent="0.45"/>
    <row r="8" spans="1:25" ht="16.05" customHeight="1" x14ac:dyDescent="0.45"/>
    <row r="9" spans="1:25" ht="16.05" customHeight="1" x14ac:dyDescent="0.45">
      <c r="X9" s="17"/>
      <c r="Y9" s="17"/>
    </row>
    <row r="10" spans="1:25" ht="16.05" customHeight="1" x14ac:dyDescent="0.45">
      <c r="X10" s="17"/>
      <c r="Y10" s="17"/>
    </row>
    <row r="11" spans="1:25" ht="16.05" customHeight="1" x14ac:dyDescent="0.45">
      <c r="X11" s="17"/>
      <c r="Y11" s="17"/>
    </row>
    <row r="12" spans="1:25" x14ac:dyDescent="0.45">
      <c r="X12" s="65"/>
      <c r="Y12" s="65"/>
    </row>
    <row r="19" spans="1:32" s="63" customFormat="1" x14ac:dyDescent="0.35">
      <c r="A19" s="64"/>
      <c r="I19" s="64"/>
      <c r="J19" s="64"/>
      <c r="K19" s="64"/>
      <c r="L19" s="64"/>
      <c r="M19" s="64"/>
      <c r="N19" s="64"/>
      <c r="O19" s="64"/>
      <c r="P19" s="64"/>
      <c r="Q19" s="64"/>
      <c r="R19" s="64"/>
      <c r="S19" s="64"/>
      <c r="T19" s="64"/>
      <c r="U19" s="64"/>
      <c r="V19" s="64"/>
      <c r="W19" s="64"/>
      <c r="X19" s="64"/>
      <c r="Y19" s="64"/>
      <c r="Z19" s="64"/>
      <c r="AA19" s="64"/>
      <c r="AB19" s="64"/>
      <c r="AC19" s="64"/>
      <c r="AD19" s="64"/>
      <c r="AE19" s="64"/>
      <c r="AF19" s="64"/>
    </row>
    <row r="20" spans="1:32" s="63" customFormat="1" x14ac:dyDescent="0.35">
      <c r="A20" s="64"/>
      <c r="B20" s="64"/>
      <c r="C20" s="64"/>
      <c r="D20" s="64"/>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row>
    <row r="33" spans="1:18" x14ac:dyDescent="0.45">
      <c r="A33" s="14" t="s">
        <v>333</v>
      </c>
    </row>
    <row r="34" spans="1:18" ht="56.55" customHeight="1" x14ac:dyDescent="0.45">
      <c r="A34" s="115" t="s">
        <v>453</v>
      </c>
      <c r="B34" s="115"/>
      <c r="C34" s="115"/>
      <c r="D34" s="115"/>
      <c r="E34" s="115"/>
      <c r="F34" s="115"/>
      <c r="G34" s="115"/>
      <c r="H34" s="115"/>
      <c r="I34" s="115"/>
      <c r="J34" s="115"/>
      <c r="K34" s="115"/>
      <c r="L34" s="115"/>
      <c r="M34" s="115"/>
      <c r="N34" s="115"/>
      <c r="O34" s="115"/>
      <c r="P34" s="115"/>
      <c r="Q34" s="115"/>
      <c r="R34" s="115"/>
    </row>
    <row r="37" spans="1:18" x14ac:dyDescent="0.45">
      <c r="A37" s="10" t="s">
        <v>3</v>
      </c>
    </row>
  </sheetData>
  <mergeCells count="1">
    <mergeCell ref="A34:R34"/>
  </mergeCells>
  <hyperlinks>
    <hyperlink ref="A37" location="'Read Me'!A1" display="Return to Read Me" xr:uid="{6438652F-4A1F-4560-A126-B536C22A088A}"/>
  </hyperlinks>
  <pageMargins left="0.7" right="0.7" top="0.75" bottom="0.75" header="0.3" footer="0.3"/>
  <pageSetup orientation="portrait" r:id="rId1"/>
  <headerFooter>
    <oddFooter>&amp;R_x000D_&amp;1#&amp;"Calibri"&amp;10&amp;K000000 Official Use Only</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C7849-F699-4089-9165-9794953C8DE7}">
  <dimension ref="A1:AH36"/>
  <sheetViews>
    <sheetView zoomScale="70" zoomScaleNormal="70" workbookViewId="0">
      <selection activeCell="A36" sqref="A36"/>
    </sheetView>
  </sheetViews>
  <sheetFormatPr defaultColWidth="8.73046875" defaultRowHeight="17.25" x14ac:dyDescent="0.45"/>
  <cols>
    <col min="1" max="19" width="8.73046875" style="67"/>
    <col min="20" max="20" width="24.19921875" style="67" customWidth="1"/>
    <col min="21" max="34" width="8.73046875" style="67"/>
    <col min="35" max="16384" width="8.73046875" style="66"/>
  </cols>
  <sheetData>
    <row r="1" spans="1:25" ht="25.15" x14ac:dyDescent="0.7">
      <c r="A1" s="2" t="s">
        <v>456</v>
      </c>
      <c r="U1" s="67" t="s">
        <v>114</v>
      </c>
      <c r="V1" s="67" t="s">
        <v>115</v>
      </c>
      <c r="W1" s="67" t="s">
        <v>116</v>
      </c>
      <c r="X1" s="67" t="s">
        <v>117</v>
      </c>
      <c r="Y1" s="67" t="s">
        <v>118</v>
      </c>
    </row>
    <row r="2" spans="1:25" x14ac:dyDescent="0.45">
      <c r="T2" s="67" t="s">
        <v>59</v>
      </c>
      <c r="U2" s="67">
        <v>0.5</v>
      </c>
      <c r="V2" s="67">
        <v>-0.5</v>
      </c>
      <c r="W2" s="67">
        <v>-1.8</v>
      </c>
      <c r="X2" s="67">
        <v>-1.4</v>
      </c>
      <c r="Y2" s="67">
        <v>-0.9</v>
      </c>
    </row>
    <row r="3" spans="1:25" x14ac:dyDescent="0.45">
      <c r="T3" s="67" t="s">
        <v>119</v>
      </c>
      <c r="U3" s="67">
        <v>-0.6</v>
      </c>
      <c r="V3" s="67">
        <v>-1.6</v>
      </c>
      <c r="W3" s="67">
        <v>-2.9</v>
      </c>
      <c r="X3" s="67">
        <v>-2.4</v>
      </c>
      <c r="Y3" s="67">
        <v>-1.9</v>
      </c>
    </row>
    <row r="4" spans="1:25" x14ac:dyDescent="0.45">
      <c r="T4" s="67" t="s">
        <v>119</v>
      </c>
      <c r="U4" s="67">
        <v>1.5</v>
      </c>
      <c r="V4" s="67">
        <v>0.5</v>
      </c>
      <c r="W4" s="67">
        <v>-0.8</v>
      </c>
      <c r="X4" s="67">
        <v>-0.4</v>
      </c>
      <c r="Y4" s="67">
        <v>0.1</v>
      </c>
    </row>
    <row r="32" spans="1:1" x14ac:dyDescent="0.45">
      <c r="A32" s="67" t="s">
        <v>120</v>
      </c>
    </row>
    <row r="33" spans="1:18" ht="105.5" customHeight="1" x14ac:dyDescent="0.45">
      <c r="A33" s="118" t="s">
        <v>536</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F9520E82-34D0-4EF8-A741-87DB6DDA9127}"/>
  </hyperlinks>
  <pageMargins left="0.7" right="0.7" top="0.75" bottom="0.75" header="0.3" footer="0.3"/>
  <headerFooter>
    <oddFooter>&amp;R_x000D_&amp;1#&amp;"Calibri"&amp;10&amp;K000000 Official Use Only</oddFooter>
  </headerFooter>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CA8-78FD-434F-B95D-F99D7D6A7FE9}">
  <dimension ref="A1:AH36"/>
  <sheetViews>
    <sheetView topLeftCell="A12" zoomScale="70" zoomScaleNormal="70" workbookViewId="0">
      <selection activeCell="A36" sqref="A36"/>
    </sheetView>
  </sheetViews>
  <sheetFormatPr defaultColWidth="8.73046875" defaultRowHeight="17.25" x14ac:dyDescent="0.45"/>
  <cols>
    <col min="1" max="19" width="8.73046875" style="67"/>
    <col min="20" max="20" width="32.9296875" style="67" customWidth="1"/>
    <col min="21" max="34" width="8.73046875" style="67"/>
    <col min="35" max="16384" width="8.73046875" style="66"/>
  </cols>
  <sheetData>
    <row r="1" spans="1:25" ht="25.15" x14ac:dyDescent="0.7">
      <c r="A1" s="2" t="s">
        <v>457</v>
      </c>
      <c r="U1" s="67" t="s">
        <v>114</v>
      </c>
      <c r="V1" s="67" t="s">
        <v>115</v>
      </c>
      <c r="W1" s="67" t="s">
        <v>116</v>
      </c>
      <c r="X1" s="67" t="s">
        <v>117</v>
      </c>
      <c r="Y1" s="67" t="s">
        <v>118</v>
      </c>
    </row>
    <row r="2" spans="1:25" x14ac:dyDescent="0.45">
      <c r="T2" s="67" t="s">
        <v>121</v>
      </c>
      <c r="U2" s="67">
        <v>-4.8</v>
      </c>
      <c r="V2" s="67">
        <v>0</v>
      </c>
      <c r="W2" s="67">
        <v>1.7</v>
      </c>
      <c r="X2" s="67">
        <v>-5.3</v>
      </c>
      <c r="Y2" s="67">
        <v>-2.5</v>
      </c>
    </row>
    <row r="3" spans="1:25" x14ac:dyDescent="0.45">
      <c r="T3" s="67" t="s">
        <v>122</v>
      </c>
      <c r="U3" s="67">
        <v>-10.8</v>
      </c>
      <c r="V3" s="67">
        <v>-6</v>
      </c>
      <c r="W3" s="67">
        <v>-4.3</v>
      </c>
      <c r="X3" s="67">
        <v>-11.3</v>
      </c>
      <c r="Y3" s="67">
        <v>-8.4</v>
      </c>
    </row>
    <row r="4" spans="1:25" x14ac:dyDescent="0.45">
      <c r="T4" s="67" t="s">
        <v>122</v>
      </c>
      <c r="U4" s="67">
        <v>1.3</v>
      </c>
      <c r="V4" s="67">
        <v>6.1</v>
      </c>
      <c r="W4" s="67">
        <v>7.7</v>
      </c>
      <c r="X4" s="67">
        <v>0.7</v>
      </c>
      <c r="Y4" s="67">
        <v>3.5</v>
      </c>
    </row>
    <row r="32" spans="1:1" x14ac:dyDescent="0.45">
      <c r="A32" s="67" t="s">
        <v>120</v>
      </c>
    </row>
    <row r="33" spans="1:18" ht="105.5" customHeight="1" x14ac:dyDescent="0.45">
      <c r="A33" s="118" t="s">
        <v>539</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49F5E642-E133-4FB5-A905-766A1BC7302A}"/>
  </hyperlinks>
  <pageMargins left="0.7" right="0.7" top="0.75" bottom="0.75" header="0.3" footer="0.3"/>
  <headerFooter>
    <oddFooter>&amp;R_x000D_&amp;1#&amp;"Calibri"&amp;10&amp;K000000 Official Use Only</oddFooter>
  </headerFooter>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A8CE6-5F5A-4D8A-A394-23B56879E8A5}">
  <dimension ref="A1:AH36"/>
  <sheetViews>
    <sheetView topLeftCell="A12" zoomScale="70" zoomScaleNormal="70" workbookViewId="0">
      <selection activeCell="A36" sqref="A36"/>
    </sheetView>
  </sheetViews>
  <sheetFormatPr defaultColWidth="8.73046875" defaultRowHeight="17.25" x14ac:dyDescent="0.45"/>
  <cols>
    <col min="1" max="19" width="8.73046875" style="67"/>
    <col min="20" max="20" width="23.796875" style="67" customWidth="1"/>
    <col min="21" max="34" width="8.73046875" style="67"/>
    <col min="35" max="16384" width="8.73046875" style="66"/>
  </cols>
  <sheetData>
    <row r="1" spans="1:25" ht="25.15" x14ac:dyDescent="0.7">
      <c r="A1" s="2" t="s">
        <v>458</v>
      </c>
      <c r="U1" s="67" t="s">
        <v>114</v>
      </c>
      <c r="V1" s="67" t="s">
        <v>115</v>
      </c>
      <c r="W1" s="67" t="s">
        <v>116</v>
      </c>
      <c r="X1" s="67" t="s">
        <v>117</v>
      </c>
      <c r="Y1" s="67" t="s">
        <v>118</v>
      </c>
    </row>
    <row r="2" spans="1:25" x14ac:dyDescent="0.45">
      <c r="T2" s="67" t="s">
        <v>59</v>
      </c>
      <c r="U2" s="67">
        <v>-0.5</v>
      </c>
      <c r="V2" s="67">
        <v>0.6</v>
      </c>
      <c r="W2" s="67">
        <v>-1.3</v>
      </c>
      <c r="X2" s="67">
        <v>0</v>
      </c>
      <c r="Y2" s="67">
        <v>0</v>
      </c>
    </row>
    <row r="3" spans="1:25" x14ac:dyDescent="0.45">
      <c r="T3" s="67" t="s">
        <v>119</v>
      </c>
      <c r="U3" s="67">
        <v>-1.3</v>
      </c>
      <c r="V3" s="67">
        <v>-0.3</v>
      </c>
      <c r="W3" s="67">
        <v>-2.1</v>
      </c>
      <c r="X3" s="67">
        <v>-0.9</v>
      </c>
      <c r="Y3" s="67">
        <v>-0.8</v>
      </c>
    </row>
    <row r="4" spans="1:25" x14ac:dyDescent="0.45">
      <c r="T4" s="67" t="s">
        <v>119</v>
      </c>
      <c r="U4" s="67">
        <v>0.4</v>
      </c>
      <c r="V4" s="67">
        <v>1.4</v>
      </c>
      <c r="W4" s="67">
        <v>-0.4</v>
      </c>
      <c r="X4" s="67">
        <v>0.8</v>
      </c>
      <c r="Y4" s="67">
        <v>0.9</v>
      </c>
    </row>
    <row r="32" spans="1:1" x14ac:dyDescent="0.45">
      <c r="A32" s="67" t="s">
        <v>123</v>
      </c>
    </row>
    <row r="33" spans="1:18" ht="108" customHeight="1" x14ac:dyDescent="0.45">
      <c r="A33" s="118" t="s">
        <v>538</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18DD02CB-5151-4D85-AAFE-9A3EB959D698}"/>
  </hyperlinks>
  <pageMargins left="0.7" right="0.7" top="0.75" bottom="0.75" header="0.3" footer="0.3"/>
  <headerFooter>
    <oddFooter>&amp;R_x000D_&amp;1#&amp;"Calibri"&amp;10&amp;K000000 Official Use Only</oddFooter>
  </headerFooter>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B4949-9B2E-49FE-A78D-351C44FF3CA2}">
  <dimension ref="A1:AH36"/>
  <sheetViews>
    <sheetView topLeftCell="A12" zoomScale="70" zoomScaleNormal="70" workbookViewId="0">
      <selection activeCell="A36" sqref="A36"/>
    </sheetView>
  </sheetViews>
  <sheetFormatPr defaultColWidth="8.73046875" defaultRowHeight="17.25" x14ac:dyDescent="0.45"/>
  <cols>
    <col min="1" max="19" width="8.73046875" style="67"/>
    <col min="20" max="20" width="32.19921875" style="67" customWidth="1"/>
    <col min="21" max="34" width="8.73046875" style="67"/>
    <col min="35" max="16384" width="8.73046875" style="66"/>
  </cols>
  <sheetData>
    <row r="1" spans="1:25" ht="25.15" x14ac:dyDescent="0.7">
      <c r="A1" s="2" t="s">
        <v>459</v>
      </c>
      <c r="U1" s="67" t="s">
        <v>114</v>
      </c>
      <c r="V1" s="67" t="s">
        <v>115</v>
      </c>
      <c r="W1" s="67" t="s">
        <v>116</v>
      </c>
      <c r="X1" s="67" t="s">
        <v>117</v>
      </c>
      <c r="Y1" s="67" t="s">
        <v>118</v>
      </c>
    </row>
    <row r="2" spans="1:25" x14ac:dyDescent="0.45">
      <c r="T2" s="67" t="s">
        <v>121</v>
      </c>
      <c r="U2" s="67">
        <v>1.3</v>
      </c>
      <c r="V2" s="67">
        <v>-1.1000000000000001</v>
      </c>
      <c r="W2" s="67">
        <v>1.6</v>
      </c>
      <c r="X2" s="67">
        <v>2.4</v>
      </c>
      <c r="Y2" s="67">
        <v>2.2999999999999998</v>
      </c>
    </row>
    <row r="3" spans="1:25" x14ac:dyDescent="0.45">
      <c r="T3" s="67" t="s">
        <v>122</v>
      </c>
      <c r="U3" s="67">
        <v>-3.2</v>
      </c>
      <c r="V3" s="67">
        <v>-5.6</v>
      </c>
      <c r="W3" s="67">
        <v>-2.8</v>
      </c>
      <c r="X3" s="67">
        <v>-2.2000000000000002</v>
      </c>
      <c r="Y3" s="67">
        <v>-2.2999999999999998</v>
      </c>
    </row>
    <row r="4" spans="1:25" x14ac:dyDescent="0.45">
      <c r="T4" s="67" t="s">
        <v>122</v>
      </c>
      <c r="U4" s="67">
        <v>5.9</v>
      </c>
      <c r="V4" s="67">
        <v>3.4</v>
      </c>
      <c r="W4" s="67">
        <v>6</v>
      </c>
      <c r="X4" s="67">
        <v>6.9</v>
      </c>
      <c r="Y4" s="67">
        <v>6.8</v>
      </c>
    </row>
    <row r="32" spans="1:1" x14ac:dyDescent="0.45">
      <c r="A32" s="67" t="s">
        <v>123</v>
      </c>
    </row>
    <row r="33" spans="1:18" ht="108" customHeight="1" x14ac:dyDescent="0.45">
      <c r="A33" s="118" t="s">
        <v>537</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93D8A1C6-310D-4BFC-804C-8DCFE66A492D}"/>
  </hyperlinks>
  <pageMargins left="0.7" right="0.7" top="0.75" bottom="0.75" header="0.3" footer="0.3"/>
  <headerFooter>
    <oddFooter>&amp;R_x000D_&amp;1#&amp;"Calibri"&amp;10&amp;K000000 Official Use Only</oddFooter>
  </headerFooter>
  <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9E59A-C5DE-4C54-BDB4-1FCF8771CF6D}">
  <dimension ref="A1:AH36"/>
  <sheetViews>
    <sheetView topLeftCell="A18" zoomScale="70" zoomScaleNormal="70" workbookViewId="0">
      <selection activeCell="A36" sqref="A36"/>
    </sheetView>
  </sheetViews>
  <sheetFormatPr defaultColWidth="8.73046875" defaultRowHeight="17.25" x14ac:dyDescent="0.45"/>
  <cols>
    <col min="1" max="1" width="9.06640625" style="67" customWidth="1"/>
    <col min="2" max="19" width="8.73046875" style="67"/>
    <col min="20" max="20" width="24.06640625" style="67" customWidth="1"/>
    <col min="21" max="34" width="8.73046875" style="67"/>
    <col min="35" max="16384" width="8.73046875" style="66"/>
  </cols>
  <sheetData>
    <row r="1" spans="1:25" ht="25.15" x14ac:dyDescent="0.7">
      <c r="A1" s="2" t="s">
        <v>460</v>
      </c>
      <c r="U1" s="67" t="s">
        <v>114</v>
      </c>
      <c r="V1" s="67" t="s">
        <v>115</v>
      </c>
      <c r="W1" s="67" t="s">
        <v>116</v>
      </c>
      <c r="X1" s="67" t="s">
        <v>117</v>
      </c>
      <c r="Y1" s="67" t="s">
        <v>118</v>
      </c>
    </row>
    <row r="2" spans="1:25" x14ac:dyDescent="0.45">
      <c r="T2" s="67" t="s">
        <v>59</v>
      </c>
      <c r="U2" s="67">
        <v>-1.2</v>
      </c>
      <c r="V2" s="67">
        <v>0.2</v>
      </c>
      <c r="W2" s="67">
        <v>0.1</v>
      </c>
      <c r="X2" s="67">
        <v>0</v>
      </c>
      <c r="Y2" s="67">
        <v>1.1000000000000001</v>
      </c>
    </row>
    <row r="3" spans="1:25" x14ac:dyDescent="0.45">
      <c r="T3" s="67" t="s">
        <v>119</v>
      </c>
      <c r="U3" s="67">
        <v>-3.3</v>
      </c>
      <c r="V3" s="67">
        <v>-2</v>
      </c>
      <c r="W3" s="67">
        <v>-1.6</v>
      </c>
      <c r="X3" s="67">
        <v>-2</v>
      </c>
      <c r="Y3" s="67">
        <v>-1.2</v>
      </c>
    </row>
    <row r="4" spans="1:25" x14ac:dyDescent="0.45">
      <c r="T4" s="67" t="s">
        <v>119</v>
      </c>
      <c r="U4" s="67">
        <v>0.8</v>
      </c>
      <c r="V4" s="67">
        <v>2.2999999999999998</v>
      </c>
      <c r="W4" s="67">
        <v>1.7</v>
      </c>
      <c r="X4" s="67">
        <v>2</v>
      </c>
      <c r="Y4" s="67">
        <v>3.4</v>
      </c>
    </row>
    <row r="32" spans="1:1" x14ac:dyDescent="0.45">
      <c r="A32" s="67" t="s">
        <v>124</v>
      </c>
    </row>
    <row r="33" spans="1:18" ht="88.05" customHeight="1" x14ac:dyDescent="0.45">
      <c r="A33" s="118" t="s">
        <v>540</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5F13B8C6-822A-444A-9EAE-8857F346F74C}"/>
  </hyperlinks>
  <pageMargins left="0.7" right="0.7" top="0.75" bottom="0.75" header="0.3" footer="0.3"/>
  <headerFooter>
    <oddFooter>&amp;R_x000D_&amp;1#&amp;"Calibri"&amp;10&amp;K000000 Official Use Only</oddFooter>
  </headerFooter>
  <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AE8CE-E86C-454C-92A2-9D20525AD688}">
  <dimension ref="A1:AG36"/>
  <sheetViews>
    <sheetView topLeftCell="A24" zoomScale="70" zoomScaleNormal="70" workbookViewId="0">
      <selection activeCell="A36" sqref="A36"/>
    </sheetView>
  </sheetViews>
  <sheetFormatPr defaultColWidth="8.73046875" defaultRowHeight="17.25" x14ac:dyDescent="0.45"/>
  <cols>
    <col min="1" max="19" width="8.73046875" style="67"/>
    <col min="20" max="20" width="34.19921875" style="67" customWidth="1"/>
    <col min="21" max="33" width="8.73046875" style="67"/>
    <col min="34" max="16384" width="8.73046875" style="66"/>
  </cols>
  <sheetData>
    <row r="1" spans="1:25" ht="25.15" x14ac:dyDescent="0.7">
      <c r="A1" s="2" t="s">
        <v>461</v>
      </c>
      <c r="U1" s="67" t="s">
        <v>114</v>
      </c>
      <c r="V1" s="67" t="s">
        <v>115</v>
      </c>
      <c r="W1" s="67" t="s">
        <v>116</v>
      </c>
      <c r="X1" s="67" t="s">
        <v>117</v>
      </c>
      <c r="Y1" s="67" t="s">
        <v>118</v>
      </c>
    </row>
    <row r="2" spans="1:25" x14ac:dyDescent="0.45">
      <c r="T2" s="67" t="s">
        <v>121</v>
      </c>
      <c r="U2" s="67">
        <v>5</v>
      </c>
      <c r="V2" s="67">
        <v>-1.2</v>
      </c>
      <c r="W2" s="67">
        <v>1.6</v>
      </c>
      <c r="X2" s="67">
        <v>0.8</v>
      </c>
      <c r="Y2" s="67">
        <v>9.6999999999999993</v>
      </c>
    </row>
    <row r="3" spans="1:25" x14ac:dyDescent="0.45">
      <c r="T3" s="67" t="s">
        <v>122</v>
      </c>
      <c r="U3" s="67">
        <v>-6.5</v>
      </c>
      <c r="V3" s="67">
        <v>-13.5</v>
      </c>
      <c r="W3" s="67">
        <v>-8.3000000000000007</v>
      </c>
      <c r="X3" s="67">
        <v>-10.9</v>
      </c>
      <c r="Y3" s="67">
        <v>-3.1</v>
      </c>
    </row>
    <row r="4" spans="1:25" x14ac:dyDescent="0.45">
      <c r="T4" s="67" t="s">
        <v>122</v>
      </c>
      <c r="U4" s="67">
        <v>16.399999999999999</v>
      </c>
      <c r="V4" s="67">
        <v>11</v>
      </c>
      <c r="W4" s="67">
        <v>11.5</v>
      </c>
      <c r="X4" s="67">
        <v>12.5</v>
      </c>
      <c r="Y4" s="67">
        <v>22.5</v>
      </c>
    </row>
    <row r="32" spans="1:1" x14ac:dyDescent="0.45">
      <c r="A32" s="67" t="s">
        <v>124</v>
      </c>
    </row>
    <row r="33" spans="1:18" ht="89.55" customHeight="1" x14ac:dyDescent="0.45">
      <c r="A33" s="118" t="s">
        <v>541</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BE058A09-3391-47DA-ACC1-F0CF7741AC9D}"/>
  </hyperlinks>
  <pageMargins left="0.7" right="0.7" top="0.75" bottom="0.75" header="0.3" footer="0.3"/>
  <headerFooter>
    <oddFooter>&amp;R_x000D_&amp;1#&amp;"Calibri"&amp;10&amp;K000000 Official Use Only</oddFooter>
  </headerFooter>
  <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19980-5763-495C-B710-F57657B9C03F}">
  <dimension ref="A1:AE36"/>
  <sheetViews>
    <sheetView zoomScale="70" zoomScaleNormal="70" workbookViewId="0">
      <selection activeCell="A36" sqref="A36"/>
    </sheetView>
  </sheetViews>
  <sheetFormatPr defaultColWidth="8.73046875" defaultRowHeight="17.25" x14ac:dyDescent="0.45"/>
  <cols>
    <col min="1" max="31" width="8.73046875" style="67"/>
    <col min="32" max="16384" width="8.73046875" style="66"/>
  </cols>
  <sheetData>
    <row r="1" spans="1:22" ht="25.15" x14ac:dyDescent="0.7">
      <c r="A1" s="2" t="s">
        <v>463</v>
      </c>
      <c r="U1" s="67" t="s">
        <v>0</v>
      </c>
      <c r="V1" s="67" t="s">
        <v>5</v>
      </c>
    </row>
    <row r="2" spans="1:22" x14ac:dyDescent="0.45">
      <c r="T2" s="67">
        <v>2011</v>
      </c>
      <c r="U2" s="70">
        <v>3.4</v>
      </c>
      <c r="V2" s="70">
        <v>5.2</v>
      </c>
    </row>
    <row r="3" spans="1:22" x14ac:dyDescent="0.45">
      <c r="T3" s="67" t="s">
        <v>17</v>
      </c>
      <c r="U3" s="70">
        <v>4.2</v>
      </c>
      <c r="V3" s="70">
        <v>5.7</v>
      </c>
    </row>
    <row r="5" spans="1:22" x14ac:dyDescent="0.45">
      <c r="U5" s="69"/>
      <c r="V5" s="69"/>
    </row>
    <row r="6" spans="1:22" x14ac:dyDescent="0.45">
      <c r="U6" s="69"/>
      <c r="V6" s="69"/>
    </row>
    <row r="13" spans="1:22" x14ac:dyDescent="0.45">
      <c r="D13" s="68"/>
      <c r="E13" s="68"/>
    </row>
    <row r="14" spans="1:22" x14ac:dyDescent="0.45">
      <c r="D14" s="68"/>
      <c r="E14" s="68"/>
    </row>
    <row r="32" spans="1:1" x14ac:dyDescent="0.45">
      <c r="A32" s="67" t="s">
        <v>334</v>
      </c>
    </row>
    <row r="33" spans="1:18" ht="73.05" customHeight="1" x14ac:dyDescent="0.45">
      <c r="A33" s="118" t="s">
        <v>542</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55EE3152-4C83-4EB1-A863-A91D2BDE89ED}"/>
  </hyperlinks>
  <pageMargins left="0.7" right="0.7" top="0.75" bottom="0.75" header="0.3" footer="0.3"/>
  <pageSetup orientation="portrait" r:id="rId1"/>
  <headerFooter>
    <oddFooter>&amp;R_x000D_&amp;1#&amp;"Calibri"&amp;10&amp;K000000 Official Use Only</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2D48-3F2E-47E9-9D36-EEB3A8CFD116}">
  <dimension ref="A1:AH36"/>
  <sheetViews>
    <sheetView topLeftCell="A9" zoomScale="70" zoomScaleNormal="70" workbookViewId="0">
      <selection activeCell="A36" sqref="A36"/>
    </sheetView>
  </sheetViews>
  <sheetFormatPr defaultColWidth="8.73046875" defaultRowHeight="17.25" x14ac:dyDescent="0.45"/>
  <cols>
    <col min="1" max="1" width="8.73046875" style="67"/>
    <col min="2" max="3" width="8.9296875" style="67" bestFit="1" customWidth="1"/>
    <col min="4" max="4" width="16.33203125" style="67" bestFit="1" customWidth="1"/>
    <col min="5" max="34" width="8.73046875" style="67"/>
    <col min="35" max="16384" width="8.73046875" style="66"/>
  </cols>
  <sheetData>
    <row r="1" spans="1:22" ht="25.15" x14ac:dyDescent="0.7">
      <c r="A1" s="2" t="s">
        <v>464</v>
      </c>
      <c r="U1" s="67" t="s">
        <v>0</v>
      </c>
      <c r="V1" s="67" t="s">
        <v>5</v>
      </c>
    </row>
    <row r="2" spans="1:22" x14ac:dyDescent="0.45">
      <c r="T2" s="111">
        <v>2011</v>
      </c>
      <c r="U2" s="67">
        <v>6.7</v>
      </c>
      <c r="V2" s="71">
        <v>11.9</v>
      </c>
    </row>
    <row r="3" spans="1:22" x14ac:dyDescent="0.45">
      <c r="T3" s="67" t="s">
        <v>17</v>
      </c>
      <c r="U3" s="67">
        <v>7.8</v>
      </c>
      <c r="V3" s="67">
        <v>13.3</v>
      </c>
    </row>
    <row r="6" spans="1:22" x14ac:dyDescent="0.45">
      <c r="C6" s="71"/>
    </row>
    <row r="8" spans="1:22" x14ac:dyDescent="0.45">
      <c r="C8" s="68"/>
    </row>
    <row r="32" spans="1:1" x14ac:dyDescent="0.45">
      <c r="A32" s="67" t="s">
        <v>334</v>
      </c>
    </row>
    <row r="33" spans="1:18" ht="72.5" customHeight="1" x14ac:dyDescent="0.45">
      <c r="A33" s="118" t="s">
        <v>543</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AC842D56-C18B-46B9-B8D1-87F619D9A226}"/>
  </hyperlinks>
  <pageMargins left="0.7" right="0.7" top="0.75" bottom="0.75" header="0.3" footer="0.3"/>
  <pageSetup orientation="portrait" r:id="rId1"/>
  <headerFooter>
    <oddFooter>&amp;R_x000D_&amp;1#&amp;"Calibri"&amp;10&amp;K000000 Official Use 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3BD82-8C0E-4EAC-BA84-A473BA81F120}">
  <dimension ref="A1:AE36"/>
  <sheetViews>
    <sheetView topLeftCell="A15" zoomScale="70" zoomScaleNormal="70" workbookViewId="0">
      <selection activeCell="A114" sqref="A114"/>
    </sheetView>
  </sheetViews>
  <sheetFormatPr defaultColWidth="8.73046875" defaultRowHeight="17.25" x14ac:dyDescent="0.45"/>
  <cols>
    <col min="1" max="6" width="8.59765625" style="20" customWidth="1"/>
    <col min="7" max="19" width="8.73046875" style="20"/>
    <col min="20" max="20" width="21.19921875" style="20" customWidth="1"/>
    <col min="21" max="31" width="8.73046875" style="20"/>
    <col min="32" max="16384" width="8.73046875" style="26"/>
  </cols>
  <sheetData>
    <row r="1" spans="1:22" ht="25.15" x14ac:dyDescent="0.7">
      <c r="A1" s="2" t="s">
        <v>362</v>
      </c>
      <c r="U1" s="20">
        <v>2000</v>
      </c>
      <c r="V1" s="20" t="s">
        <v>17</v>
      </c>
    </row>
    <row r="2" spans="1:22" x14ac:dyDescent="0.45">
      <c r="T2" s="20" t="s">
        <v>18</v>
      </c>
      <c r="U2" s="20">
        <v>16.100000000000001</v>
      </c>
      <c r="V2" s="20">
        <v>41.4</v>
      </c>
    </row>
    <row r="3" spans="1:22" x14ac:dyDescent="0.45">
      <c r="T3" s="20" t="s">
        <v>19</v>
      </c>
      <c r="U3" s="20">
        <v>50.5</v>
      </c>
      <c r="V3" s="20">
        <v>78.5</v>
      </c>
    </row>
    <row r="32" spans="1:1" x14ac:dyDescent="0.45">
      <c r="A32" s="20" t="s">
        <v>518</v>
      </c>
    </row>
    <row r="33" spans="1:18" ht="36" customHeight="1" x14ac:dyDescent="0.45">
      <c r="A33" s="114" t="s">
        <v>366</v>
      </c>
      <c r="B33" s="114"/>
      <c r="C33" s="114"/>
      <c r="D33" s="114"/>
      <c r="E33" s="114"/>
      <c r="F33" s="114"/>
      <c r="G33" s="114"/>
      <c r="H33" s="114"/>
      <c r="I33" s="114"/>
      <c r="J33" s="114"/>
      <c r="K33" s="114"/>
      <c r="L33" s="114"/>
      <c r="M33" s="114"/>
      <c r="N33" s="114"/>
      <c r="O33" s="114"/>
      <c r="P33" s="114"/>
      <c r="Q33" s="114"/>
      <c r="R33" s="114"/>
    </row>
    <row r="36" spans="1:18" x14ac:dyDescent="0.45">
      <c r="A36" s="24" t="s">
        <v>3</v>
      </c>
    </row>
  </sheetData>
  <mergeCells count="1">
    <mergeCell ref="A33:R33"/>
  </mergeCells>
  <hyperlinks>
    <hyperlink ref="A36" location="'Read Me'!A1" display="Return to Read Me" xr:uid="{4C530DDF-2548-4A08-BA8B-A691C2339EC3}"/>
  </hyperlinks>
  <pageMargins left="0.7" right="0.7" top="0.75" bottom="0.75" header="0.3" footer="0.3"/>
  <headerFooter>
    <oddFooter>&amp;R_x000D_&amp;1#&amp;"Calibri"&amp;10&amp;K000000 Official Use Only</oddFooter>
  </headerFooter>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D979D-CA1B-4887-BBD9-11C0A49E0487}">
  <dimension ref="A1:AF36"/>
  <sheetViews>
    <sheetView topLeftCell="A12" zoomScale="70" zoomScaleNormal="70" workbookViewId="0">
      <selection activeCell="A36" sqref="A36"/>
    </sheetView>
  </sheetViews>
  <sheetFormatPr defaultColWidth="8.73046875" defaultRowHeight="17.25" x14ac:dyDescent="0.45"/>
  <cols>
    <col min="1" max="3" width="8.73046875" style="67"/>
    <col min="4" max="4" width="10.9296875" style="67" customWidth="1"/>
    <col min="5" max="19" width="8.73046875" style="67"/>
    <col min="20" max="20" width="16.59765625" style="67" customWidth="1"/>
    <col min="21" max="32" width="8.73046875" style="67"/>
    <col min="33" max="16384" width="8.73046875" style="66"/>
  </cols>
  <sheetData>
    <row r="1" spans="1:22" ht="25.15" x14ac:dyDescent="0.7">
      <c r="A1" s="2" t="s">
        <v>465</v>
      </c>
      <c r="P1" s="71"/>
      <c r="U1" s="67">
        <v>2011</v>
      </c>
      <c r="V1" s="67" t="s">
        <v>17</v>
      </c>
    </row>
    <row r="2" spans="1:22" x14ac:dyDescent="0.45">
      <c r="T2" s="67" t="s">
        <v>0</v>
      </c>
      <c r="U2" s="74">
        <v>4</v>
      </c>
      <c r="V2" s="74">
        <v>2.7</v>
      </c>
    </row>
    <row r="3" spans="1:22" x14ac:dyDescent="0.45">
      <c r="T3" s="67" t="s">
        <v>5</v>
      </c>
      <c r="U3" s="74">
        <v>2.8</v>
      </c>
      <c r="V3" s="74">
        <v>3.5</v>
      </c>
    </row>
    <row r="5" spans="1:22" x14ac:dyDescent="0.45">
      <c r="U5" s="73"/>
      <c r="V5" s="73"/>
    </row>
    <row r="6" spans="1:22" x14ac:dyDescent="0.45">
      <c r="U6" s="73"/>
      <c r="V6" s="73"/>
    </row>
    <row r="32" spans="1:1" x14ac:dyDescent="0.45">
      <c r="A32" s="67" t="s">
        <v>334</v>
      </c>
    </row>
    <row r="33" spans="1:18" ht="72" customHeight="1" x14ac:dyDescent="0.45">
      <c r="A33" s="118" t="s">
        <v>544</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DAE68340-6348-4ECB-9F98-E0A4713ECD08}"/>
  </hyperlinks>
  <pageMargins left="0.7" right="0.7" top="0.75" bottom="0.75" header="0.3" footer="0.3"/>
  <pageSetup orientation="portrait" r:id="rId1"/>
  <headerFooter>
    <oddFooter>&amp;R_x000D_&amp;1#&amp;"Calibri"&amp;10&amp;K000000 Official Use Only</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35596-8225-4549-B69C-3F60DF1250AB}">
  <dimension ref="A1:W39"/>
  <sheetViews>
    <sheetView topLeftCell="A27" zoomScale="70" zoomScaleNormal="70" workbookViewId="0">
      <selection activeCell="A36" sqref="A36"/>
    </sheetView>
  </sheetViews>
  <sheetFormatPr defaultColWidth="9.19921875" defaultRowHeight="17.25" x14ac:dyDescent="0.45"/>
  <cols>
    <col min="1" max="18" width="9.19921875" style="67"/>
    <col min="19" max="19" width="57.19921875" style="67" customWidth="1"/>
    <col min="20" max="20" width="16.796875" style="67" customWidth="1"/>
    <col min="21" max="21" width="30.59765625" style="67" customWidth="1"/>
    <col min="22" max="22" width="25.19921875" style="67" customWidth="1"/>
    <col min="23" max="23" width="33.796875" style="67" customWidth="1"/>
    <col min="24" max="24" width="27.53125" style="67" customWidth="1"/>
    <col min="25" max="25" width="30.53125" style="67" customWidth="1"/>
    <col min="26" max="16384" width="9.19921875" style="67"/>
  </cols>
  <sheetData>
    <row r="1" spans="1:23" ht="25.15" x14ac:dyDescent="0.7">
      <c r="A1" s="75" t="s">
        <v>466</v>
      </c>
      <c r="V1" s="67" t="s">
        <v>125</v>
      </c>
      <c r="W1" s="67" t="s">
        <v>126</v>
      </c>
    </row>
    <row r="2" spans="1:23" x14ac:dyDescent="0.45">
      <c r="U2" s="67" t="s">
        <v>127</v>
      </c>
      <c r="V2" s="67">
        <v>5.2</v>
      </c>
      <c r="W2" s="67">
        <v>3.3</v>
      </c>
    </row>
    <row r="3" spans="1:23" x14ac:dyDescent="0.45">
      <c r="T3" s="67" t="s">
        <v>128</v>
      </c>
      <c r="U3" s="67" t="s">
        <v>129</v>
      </c>
      <c r="V3" s="67">
        <v>2.9</v>
      </c>
      <c r="W3" s="67">
        <v>1.8</v>
      </c>
    </row>
    <row r="4" spans="1:23" x14ac:dyDescent="0.45">
      <c r="U4" s="67" t="s">
        <v>70</v>
      </c>
      <c r="V4" s="67">
        <v>1.4</v>
      </c>
      <c r="W4" s="67">
        <v>0.9</v>
      </c>
    </row>
    <row r="5" spans="1:23" x14ac:dyDescent="0.45">
      <c r="U5" s="67" t="s">
        <v>130</v>
      </c>
      <c r="V5" s="74">
        <f>-0.52*10</f>
        <v>-5.2</v>
      </c>
      <c r="W5" s="74">
        <f>0.44*10</f>
        <v>4.4000000000000004</v>
      </c>
    </row>
    <row r="6" spans="1:23" x14ac:dyDescent="0.45">
      <c r="T6" s="67" t="s">
        <v>131</v>
      </c>
      <c r="U6" s="67" t="s">
        <v>132</v>
      </c>
      <c r="V6" s="67">
        <v>5.9</v>
      </c>
      <c r="W6" s="67">
        <v>3.1</v>
      </c>
    </row>
    <row r="32" spans="1:1" ht="17.649999999999999" x14ac:dyDescent="0.5">
      <c r="A32" s="76" t="s">
        <v>337</v>
      </c>
    </row>
    <row r="33" spans="1:17" x14ac:dyDescent="0.45">
      <c r="A33" s="118" t="s">
        <v>545</v>
      </c>
      <c r="B33" s="118"/>
      <c r="C33" s="118"/>
      <c r="D33" s="118"/>
      <c r="E33" s="118"/>
      <c r="F33" s="118"/>
      <c r="G33" s="118"/>
      <c r="H33" s="118"/>
      <c r="I33" s="118"/>
      <c r="J33" s="118"/>
      <c r="K33" s="118"/>
      <c r="L33" s="118"/>
      <c r="M33" s="118"/>
      <c r="N33" s="118"/>
      <c r="O33" s="118"/>
      <c r="P33" s="118"/>
      <c r="Q33" s="118"/>
    </row>
    <row r="34" spans="1:17" x14ac:dyDescent="0.45">
      <c r="A34" s="118"/>
      <c r="B34" s="118"/>
      <c r="C34" s="118"/>
      <c r="D34" s="118"/>
      <c r="E34" s="118"/>
      <c r="F34" s="118"/>
      <c r="G34" s="118"/>
      <c r="H34" s="118"/>
      <c r="I34" s="118"/>
      <c r="J34" s="118"/>
      <c r="K34" s="118"/>
      <c r="L34" s="118"/>
      <c r="M34" s="118"/>
      <c r="N34" s="118"/>
      <c r="O34" s="118"/>
      <c r="P34" s="118"/>
      <c r="Q34" s="118"/>
    </row>
    <row r="35" spans="1:17" x14ac:dyDescent="0.45">
      <c r="A35" s="118"/>
      <c r="B35" s="118"/>
      <c r="C35" s="118"/>
      <c r="D35" s="118"/>
      <c r="E35" s="118"/>
      <c r="F35" s="118"/>
      <c r="G35" s="118"/>
      <c r="H35" s="118"/>
      <c r="I35" s="118"/>
      <c r="J35" s="118"/>
      <c r="K35" s="118"/>
      <c r="L35" s="118"/>
      <c r="M35" s="118"/>
      <c r="N35" s="118"/>
      <c r="O35" s="118"/>
      <c r="P35" s="118"/>
      <c r="Q35" s="118"/>
    </row>
    <row r="36" spans="1:17" ht="72.5" customHeight="1" x14ac:dyDescent="0.45">
      <c r="A36" s="118"/>
      <c r="B36" s="118"/>
      <c r="C36" s="118"/>
      <c r="D36" s="118"/>
      <c r="E36" s="118"/>
      <c r="F36" s="118"/>
      <c r="G36" s="118"/>
      <c r="H36" s="118"/>
      <c r="I36" s="118"/>
      <c r="J36" s="118"/>
      <c r="K36" s="118"/>
      <c r="L36" s="118"/>
      <c r="M36" s="118"/>
      <c r="N36" s="118"/>
      <c r="O36" s="118"/>
      <c r="P36" s="118"/>
      <c r="Q36" s="118"/>
    </row>
    <row r="37" spans="1:17" x14ac:dyDescent="0.45">
      <c r="A37" s="24"/>
    </row>
    <row r="39" spans="1:17" x14ac:dyDescent="0.45">
      <c r="A39" s="10" t="s">
        <v>3</v>
      </c>
    </row>
  </sheetData>
  <mergeCells count="1">
    <mergeCell ref="A33:Q36"/>
  </mergeCells>
  <hyperlinks>
    <hyperlink ref="A39" location="'Read Me'!A1" display="Return to Read Me" xr:uid="{C0BA3808-0DCB-4D3C-B011-256B33BBC2D3}"/>
  </hyperlinks>
  <pageMargins left="0.7" right="0.7" top="0.75" bottom="0.75" header="0.3" footer="0.3"/>
  <pageSetup orientation="portrait" r:id="rId1"/>
  <headerFooter>
    <oddFooter>&amp;R_x000D_&amp;1#&amp;"Calibri"&amp;10&amp;K000000 Official Use Only</oddFooter>
  </headerFooter>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0DFD7-36D5-49CB-BFE4-643D563EBF06}">
  <dimension ref="A1:AK36"/>
  <sheetViews>
    <sheetView topLeftCell="A12" zoomScale="70" zoomScaleNormal="70" workbookViewId="0">
      <selection activeCell="A36" sqref="A36"/>
    </sheetView>
  </sheetViews>
  <sheetFormatPr defaultColWidth="8.73046875" defaultRowHeight="17.25" x14ac:dyDescent="0.45"/>
  <cols>
    <col min="1" max="2" width="8.73046875" style="67"/>
    <col min="3" max="3" width="10" style="67" customWidth="1"/>
    <col min="4" max="37" width="8.73046875" style="67"/>
    <col min="38" max="16384" width="8.73046875" style="66"/>
  </cols>
  <sheetData>
    <row r="1" spans="1:22" ht="25.15" x14ac:dyDescent="0.7">
      <c r="A1" s="2" t="s">
        <v>468</v>
      </c>
      <c r="U1" s="67" t="s">
        <v>0</v>
      </c>
      <c r="V1" s="67" t="s">
        <v>36</v>
      </c>
    </row>
    <row r="2" spans="1:22" x14ac:dyDescent="0.45">
      <c r="T2" s="67" t="s">
        <v>25</v>
      </c>
      <c r="U2" s="67">
        <v>7.2</v>
      </c>
      <c r="V2" s="67">
        <v>15.3</v>
      </c>
    </row>
    <row r="3" spans="1:22" x14ac:dyDescent="0.45">
      <c r="T3" s="67" t="s">
        <v>133</v>
      </c>
      <c r="U3" s="67">
        <v>7.3</v>
      </c>
      <c r="V3" s="67">
        <v>13</v>
      </c>
    </row>
    <row r="4" spans="1:22" x14ac:dyDescent="0.45">
      <c r="T4" s="67" t="s">
        <v>134</v>
      </c>
      <c r="U4" s="67">
        <v>4.5999999999999996</v>
      </c>
      <c r="V4" s="67">
        <v>17.399999999999999</v>
      </c>
    </row>
    <row r="32" spans="1:1" x14ac:dyDescent="0.45">
      <c r="A32" s="67" t="s">
        <v>335</v>
      </c>
    </row>
    <row r="33" spans="1:18" ht="55.5" customHeight="1" x14ac:dyDescent="0.45">
      <c r="A33" s="118" t="s">
        <v>472</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673CE195-F712-45A9-A4E3-61CC175D906A}"/>
  </hyperlinks>
  <pageMargins left="0.7" right="0.7" top="0.75" bottom="0.75" header="0.3" footer="0.3"/>
  <pageSetup orientation="portrait" r:id="rId1"/>
  <headerFooter>
    <oddFooter>&amp;R_x000D_&amp;1#&amp;"Calibri"&amp;10&amp;K000000 Official Use Only</oddFoot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5C401-DEFF-4FDB-8B0D-C7956C3C1E6B}">
  <dimension ref="A1:AI36"/>
  <sheetViews>
    <sheetView topLeftCell="A12" zoomScale="70" zoomScaleNormal="70" workbookViewId="0">
      <selection activeCell="A36" sqref="A36"/>
    </sheetView>
  </sheetViews>
  <sheetFormatPr defaultColWidth="8.73046875" defaultRowHeight="17.25" x14ac:dyDescent="0.45"/>
  <cols>
    <col min="1" max="19" width="8.73046875" style="67"/>
    <col min="20" max="20" width="32.73046875" style="67" customWidth="1"/>
    <col min="21" max="22" width="8.73046875" style="67"/>
    <col min="23" max="23" width="21.33203125" style="67" customWidth="1"/>
    <col min="24" max="24" width="8.73046875" style="67"/>
    <col min="25" max="25" width="21.73046875" style="67" customWidth="1"/>
    <col min="26" max="35" width="8.73046875" style="67"/>
    <col min="36" max="16384" width="8.73046875" style="66"/>
  </cols>
  <sheetData>
    <row r="1" spans="1:25" ht="25.15" x14ac:dyDescent="0.7">
      <c r="A1" s="2" t="s">
        <v>469</v>
      </c>
      <c r="V1" s="67" t="s">
        <v>135</v>
      </c>
      <c r="X1" s="67" t="s">
        <v>136</v>
      </c>
    </row>
    <row r="2" spans="1:25" x14ac:dyDescent="0.45">
      <c r="V2" s="67" t="s">
        <v>0</v>
      </c>
      <c r="W2" s="67" t="s">
        <v>36</v>
      </c>
      <c r="X2" s="67" t="s">
        <v>0</v>
      </c>
      <c r="Y2" s="67" t="s">
        <v>36</v>
      </c>
    </row>
    <row r="3" spans="1:25" x14ac:dyDescent="0.45">
      <c r="T3" s="67" t="s">
        <v>137</v>
      </c>
      <c r="U3" s="67" t="s">
        <v>137</v>
      </c>
      <c r="V3" s="67">
        <v>13</v>
      </c>
      <c r="W3" s="67">
        <v>18.8</v>
      </c>
    </row>
    <row r="4" spans="1:25" x14ac:dyDescent="0.45">
      <c r="T4" s="67" t="s">
        <v>138</v>
      </c>
      <c r="U4" s="67" t="s">
        <v>138</v>
      </c>
      <c r="V4" s="67">
        <v>33.6</v>
      </c>
      <c r="W4" s="67">
        <v>48.9</v>
      </c>
    </row>
    <row r="5" spans="1:25" x14ac:dyDescent="0.45">
      <c r="T5" s="67" t="s">
        <v>139</v>
      </c>
      <c r="U5" s="67" t="s">
        <v>137</v>
      </c>
      <c r="X5" s="67">
        <v>34.799999999999997</v>
      </c>
      <c r="Y5" s="67">
        <v>36</v>
      </c>
    </row>
    <row r="6" spans="1:25" x14ac:dyDescent="0.45">
      <c r="U6" s="67" t="s">
        <v>138</v>
      </c>
      <c r="X6" s="67">
        <v>38.799999999999997</v>
      </c>
      <c r="Y6" s="67">
        <v>40.700000000000003</v>
      </c>
    </row>
    <row r="32" spans="1:1" x14ac:dyDescent="0.45">
      <c r="A32" s="67" t="s">
        <v>336</v>
      </c>
    </row>
    <row r="33" spans="1:18" ht="55.5" customHeight="1" x14ac:dyDescent="0.45">
      <c r="A33" s="118" t="s">
        <v>474</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326BE3F4-64A4-49B7-9372-62DF4CEC9516}"/>
  </hyperlinks>
  <pageMargins left="0.7" right="0.7" top="0.75" bottom="0.75" header="0.3" footer="0.3"/>
  <pageSetup orientation="portrait" r:id="rId1"/>
  <headerFooter>
    <oddFooter>&amp;R_x000D_&amp;1#&amp;"Calibri"&amp;10&amp;K000000 Official Use Only</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AFC76-DC11-490B-B651-BCC73B26A34C}">
  <dimension ref="A1:AT97"/>
  <sheetViews>
    <sheetView topLeftCell="A6" zoomScale="70" zoomScaleNormal="70" workbookViewId="0">
      <selection activeCell="A36" sqref="A36"/>
    </sheetView>
  </sheetViews>
  <sheetFormatPr defaultColWidth="8.73046875" defaultRowHeight="17.25" x14ac:dyDescent="0.45"/>
  <cols>
    <col min="1" max="1" width="9" style="67" customWidth="1"/>
    <col min="2" max="2" width="9.73046875" style="67" customWidth="1"/>
    <col min="3" max="3" width="9.796875" style="67" customWidth="1"/>
    <col min="4" max="7" width="9.73046875" style="67" customWidth="1"/>
    <col min="8" max="8" width="8.73046875" style="67"/>
    <col min="9" max="9" width="9.53125" style="67" customWidth="1"/>
    <col min="10" max="15" width="8.73046875" style="67"/>
    <col min="16" max="16" width="10.59765625" style="67" customWidth="1"/>
    <col min="17" max="18" width="8.73046875" style="67"/>
    <col min="19" max="19" width="10.265625" style="67" bestFit="1" customWidth="1"/>
    <col min="20" max="22" width="8.73046875" style="67"/>
    <col min="23" max="23" width="10.19921875" style="67" customWidth="1"/>
    <col min="24" max="25" width="8.73046875" style="67"/>
    <col min="26" max="26" width="8.73046875" style="67" customWidth="1"/>
    <col min="27" max="28" width="8.73046875" style="67"/>
    <col min="29" max="30" width="11.53125" style="67" bestFit="1" customWidth="1"/>
    <col min="31" max="31" width="8.73046875" style="66"/>
    <col min="32" max="33" width="16" style="66" bestFit="1" customWidth="1"/>
    <col min="34" max="35" width="8.73046875" style="66"/>
    <col min="36" max="36" width="11.796875" style="66" bestFit="1" customWidth="1"/>
    <col min="37" max="37" width="8.73046875" style="66"/>
    <col min="38" max="38" width="16" style="66" bestFit="1" customWidth="1"/>
    <col min="39" max="40" width="17.265625" style="66" bestFit="1" customWidth="1"/>
    <col min="41" max="41" width="8.73046875" style="66"/>
    <col min="42" max="42" width="12.46484375" style="66" customWidth="1"/>
    <col min="43" max="49" width="8.73046875" style="66"/>
    <col min="50" max="50" width="12.46484375" style="66" bestFit="1" customWidth="1"/>
    <col min="51" max="16384" width="8.73046875" style="66"/>
  </cols>
  <sheetData>
    <row r="1" spans="1:46" ht="25.15" x14ac:dyDescent="0.7">
      <c r="A1" s="2" t="s">
        <v>470</v>
      </c>
      <c r="T1" s="67" t="s">
        <v>140</v>
      </c>
      <c r="U1" s="67" t="s">
        <v>141</v>
      </c>
      <c r="V1" s="67" t="s">
        <v>142</v>
      </c>
      <c r="X1" s="67" t="s">
        <v>140</v>
      </c>
      <c r="Y1" s="67" t="s">
        <v>141</v>
      </c>
      <c r="Z1" s="67" t="s">
        <v>142</v>
      </c>
    </row>
    <row r="2" spans="1:46" x14ac:dyDescent="0.45">
      <c r="A2" s="73"/>
      <c r="B2" s="73"/>
      <c r="C2" s="73"/>
      <c r="D2" s="74"/>
      <c r="E2" s="74"/>
      <c r="F2" s="73"/>
      <c r="S2" s="80"/>
      <c r="T2" s="67" t="s">
        <v>144</v>
      </c>
      <c r="U2" s="74">
        <v>-4.4000000000000004</v>
      </c>
      <c r="V2" s="74">
        <v>-1.9</v>
      </c>
      <c r="W2" s="73"/>
      <c r="X2" s="67" t="s">
        <v>143</v>
      </c>
      <c r="Y2" s="67">
        <v>4.5999999999999996</v>
      </c>
      <c r="Z2" s="67">
        <v>5.5</v>
      </c>
      <c r="AB2" s="81"/>
      <c r="AC2" s="81"/>
      <c r="AD2" s="81"/>
      <c r="AE2" s="81"/>
      <c r="AF2" s="81"/>
      <c r="AG2" s="81"/>
      <c r="AO2" s="78"/>
      <c r="AP2" s="77"/>
      <c r="AQ2" s="77"/>
    </row>
    <row r="3" spans="1:46" x14ac:dyDescent="0.45">
      <c r="A3" s="73"/>
      <c r="B3" s="73"/>
      <c r="C3" s="73"/>
      <c r="D3" s="74"/>
      <c r="E3" s="74"/>
      <c r="F3" s="73"/>
      <c r="S3" s="80"/>
      <c r="T3" s="67" t="s">
        <v>146</v>
      </c>
      <c r="U3" s="74">
        <v>3</v>
      </c>
      <c r="V3" s="74">
        <v>4.7</v>
      </c>
      <c r="W3" s="73"/>
      <c r="X3" s="67" t="s">
        <v>145</v>
      </c>
      <c r="Y3" s="67">
        <v>6.9</v>
      </c>
      <c r="Z3" s="67">
        <v>11.8</v>
      </c>
      <c r="AB3" s="81"/>
      <c r="AC3" s="81"/>
      <c r="AF3" s="81"/>
      <c r="AG3" s="81"/>
      <c r="AN3" s="77"/>
      <c r="AO3" s="78"/>
      <c r="AP3" s="77"/>
      <c r="AQ3" s="77"/>
    </row>
    <row r="4" spans="1:46" x14ac:dyDescent="0.45">
      <c r="A4" s="73"/>
      <c r="C4" s="74"/>
      <c r="D4" s="74"/>
      <c r="E4" s="74"/>
      <c r="F4" s="73"/>
      <c r="S4" s="80"/>
      <c r="T4" s="67" t="s">
        <v>147</v>
      </c>
      <c r="U4" s="74">
        <v>2.5</v>
      </c>
      <c r="V4" s="74">
        <v>20.5</v>
      </c>
      <c r="W4" s="73"/>
      <c r="X4" s="67" t="s">
        <v>143</v>
      </c>
      <c r="Y4" s="74">
        <v>-1.4</v>
      </c>
      <c r="Z4" s="74">
        <v>5.5</v>
      </c>
      <c r="AB4" s="81"/>
      <c r="AC4" s="81"/>
      <c r="AF4" s="81"/>
      <c r="AG4" s="81"/>
      <c r="AN4" s="77"/>
      <c r="AO4" s="78"/>
      <c r="AP4" s="77"/>
      <c r="AQ4" s="77"/>
    </row>
    <row r="5" spans="1:46" x14ac:dyDescent="0.45">
      <c r="A5" s="73"/>
      <c r="C5" s="74"/>
      <c r="D5" s="74"/>
      <c r="E5" s="74"/>
      <c r="F5" s="73"/>
      <c r="S5" s="80"/>
      <c r="T5" s="67" t="s">
        <v>148</v>
      </c>
      <c r="U5" s="74">
        <v>0.7</v>
      </c>
      <c r="V5" s="74">
        <v>-5.2</v>
      </c>
      <c r="W5" s="73"/>
      <c r="X5" s="67" t="s">
        <v>145</v>
      </c>
      <c r="Y5" s="74">
        <v>6.7</v>
      </c>
      <c r="Z5" s="74">
        <v>11.8</v>
      </c>
      <c r="AB5" s="81"/>
      <c r="AC5" s="81"/>
      <c r="AF5" s="81"/>
      <c r="AG5" s="81"/>
      <c r="AN5" s="77"/>
      <c r="AO5" s="78"/>
      <c r="AP5" s="77"/>
      <c r="AQ5" s="77"/>
    </row>
    <row r="6" spans="1:46" x14ac:dyDescent="0.45">
      <c r="A6" s="73"/>
      <c r="C6" s="74"/>
      <c r="D6" s="74"/>
      <c r="E6" s="74"/>
      <c r="F6" s="73"/>
      <c r="S6" s="80"/>
      <c r="T6" s="67" t="s">
        <v>150</v>
      </c>
      <c r="U6" s="74">
        <v>4.7</v>
      </c>
      <c r="V6" s="74">
        <v>2.9</v>
      </c>
      <c r="W6" s="73"/>
      <c r="X6" s="67" t="s">
        <v>149</v>
      </c>
      <c r="Y6" s="74">
        <v>-2.7</v>
      </c>
      <c r="Z6" s="74">
        <v>2.9</v>
      </c>
      <c r="AB6" s="81"/>
      <c r="AC6" s="81"/>
      <c r="AF6" s="81"/>
      <c r="AG6" s="81"/>
      <c r="AN6" s="77"/>
      <c r="AO6" s="78"/>
      <c r="AP6" s="77"/>
      <c r="AQ6" s="77"/>
    </row>
    <row r="7" spans="1:46" x14ac:dyDescent="0.45">
      <c r="A7" s="73"/>
      <c r="C7" s="74"/>
      <c r="D7" s="74"/>
      <c r="E7" s="74"/>
      <c r="F7" s="73"/>
      <c r="S7" s="80"/>
      <c r="T7" s="67" t="s">
        <v>152</v>
      </c>
      <c r="U7" s="74">
        <v>-0.8</v>
      </c>
      <c r="V7" s="74">
        <v>2.1</v>
      </c>
      <c r="W7" s="73"/>
      <c r="X7" s="67" t="s">
        <v>151</v>
      </c>
      <c r="Y7" s="74">
        <v>4.4000000000000004</v>
      </c>
      <c r="Z7" s="74">
        <v>4.2</v>
      </c>
      <c r="AB7" s="81"/>
      <c r="AC7" s="81"/>
      <c r="AF7" s="81"/>
      <c r="AG7" s="81"/>
      <c r="AN7" s="77"/>
      <c r="AO7" s="78"/>
      <c r="AP7" s="77"/>
      <c r="AQ7" s="77"/>
    </row>
    <row r="8" spans="1:46" x14ac:dyDescent="0.45">
      <c r="A8" s="73"/>
      <c r="C8" s="74"/>
      <c r="D8" s="74"/>
      <c r="E8" s="74"/>
      <c r="F8" s="73"/>
      <c r="S8" s="80"/>
      <c r="T8" s="67" t="s">
        <v>154</v>
      </c>
      <c r="U8" s="74">
        <v>7.3</v>
      </c>
      <c r="V8" s="74">
        <v>5.4</v>
      </c>
      <c r="W8" s="73"/>
      <c r="X8" s="67" t="s">
        <v>153</v>
      </c>
      <c r="Y8" s="74">
        <v>1.9</v>
      </c>
      <c r="Z8" s="74">
        <v>4.3</v>
      </c>
      <c r="AB8" s="81"/>
      <c r="AC8" s="81"/>
      <c r="AF8" s="81"/>
      <c r="AG8" s="81"/>
      <c r="AN8" s="77"/>
      <c r="AO8" s="78"/>
      <c r="AP8" s="77"/>
      <c r="AQ8" s="77"/>
    </row>
    <row r="9" spans="1:46" x14ac:dyDescent="0.45">
      <c r="A9" s="73"/>
      <c r="C9" s="74"/>
      <c r="D9" s="74"/>
      <c r="E9" s="74"/>
      <c r="F9" s="73"/>
      <c r="S9" s="80"/>
      <c r="T9" s="67" t="s">
        <v>156</v>
      </c>
      <c r="U9" s="74">
        <v>3.4</v>
      </c>
      <c r="V9" s="74">
        <v>7.5</v>
      </c>
      <c r="W9" s="73"/>
      <c r="X9" s="67" t="s">
        <v>155</v>
      </c>
      <c r="Y9" s="74">
        <v>5.3</v>
      </c>
      <c r="Z9" s="74">
        <v>7.2</v>
      </c>
      <c r="AB9" s="81"/>
      <c r="AC9" s="81"/>
      <c r="AF9" s="81"/>
      <c r="AG9" s="81"/>
      <c r="AN9" s="77"/>
      <c r="AO9" s="78"/>
      <c r="AP9" s="77"/>
      <c r="AQ9" s="77"/>
    </row>
    <row r="10" spans="1:46" x14ac:dyDescent="0.45">
      <c r="A10" s="73"/>
      <c r="C10" s="74"/>
      <c r="D10" s="74"/>
      <c r="E10" s="74"/>
      <c r="F10" s="73"/>
      <c r="S10" s="80"/>
      <c r="T10" s="67" t="s">
        <v>158</v>
      </c>
      <c r="U10" s="74">
        <v>3.1</v>
      </c>
      <c r="V10" s="74">
        <v>-1.3</v>
      </c>
      <c r="W10" s="73"/>
      <c r="X10" s="67" t="s">
        <v>157</v>
      </c>
      <c r="Y10" s="74">
        <v>5.8</v>
      </c>
      <c r="Z10" s="74">
        <v>8.9</v>
      </c>
      <c r="AB10" s="81"/>
      <c r="AC10" s="81"/>
      <c r="AF10" s="81"/>
      <c r="AG10" s="81"/>
      <c r="AN10" s="77"/>
      <c r="AO10" s="78"/>
      <c r="AP10" s="77"/>
      <c r="AQ10" s="77"/>
    </row>
    <row r="11" spans="1:46" x14ac:dyDescent="0.45">
      <c r="A11" s="73"/>
      <c r="C11" s="74"/>
      <c r="D11" s="74"/>
      <c r="E11" s="74"/>
      <c r="F11" s="73"/>
      <c r="S11" s="80"/>
      <c r="T11" s="67" t="s">
        <v>160</v>
      </c>
      <c r="U11" s="74">
        <v>1.4</v>
      </c>
      <c r="V11" s="74">
        <v>2.1</v>
      </c>
      <c r="W11" s="73"/>
      <c r="X11" s="67" t="s">
        <v>159</v>
      </c>
      <c r="Y11" s="74">
        <v>0.9</v>
      </c>
      <c r="Z11" s="74">
        <v>5.6</v>
      </c>
      <c r="AB11" s="81"/>
      <c r="AC11" s="81"/>
      <c r="AF11" s="81"/>
      <c r="AG11" s="81"/>
      <c r="AN11" s="77"/>
      <c r="AO11" s="78"/>
      <c r="AP11" s="77"/>
      <c r="AQ11" s="77"/>
    </row>
    <row r="12" spans="1:46" x14ac:dyDescent="0.45">
      <c r="A12" s="73"/>
      <c r="C12" s="74"/>
      <c r="D12" s="74"/>
      <c r="E12" s="74"/>
      <c r="F12" s="73"/>
      <c r="G12" s="73"/>
      <c r="S12" s="80"/>
      <c r="T12" s="67" t="s">
        <v>162</v>
      </c>
      <c r="U12" s="74">
        <v>-0.1</v>
      </c>
      <c r="V12" s="74">
        <v>1.9</v>
      </c>
      <c r="W12" s="73"/>
      <c r="X12" s="67" t="s">
        <v>161</v>
      </c>
      <c r="Y12" s="74">
        <v>6.8</v>
      </c>
      <c r="Z12" s="74">
        <v>3.8</v>
      </c>
      <c r="AB12" s="81"/>
      <c r="AC12" s="81"/>
      <c r="AF12" s="81"/>
      <c r="AG12" s="81"/>
      <c r="AN12" s="77"/>
      <c r="AO12" s="78"/>
      <c r="AP12" s="77"/>
      <c r="AQ12" s="77"/>
    </row>
    <row r="13" spans="1:46" x14ac:dyDescent="0.45">
      <c r="A13" s="73"/>
      <c r="C13" s="74"/>
      <c r="D13" s="74"/>
      <c r="E13" s="74"/>
      <c r="F13" s="73"/>
      <c r="G13" s="73"/>
      <c r="S13" s="80"/>
      <c r="T13" s="67" t="s">
        <v>164</v>
      </c>
      <c r="U13" s="74">
        <v>2.2000000000000002</v>
      </c>
      <c r="V13" s="74">
        <v>7.1</v>
      </c>
      <c r="W13" s="73"/>
      <c r="X13" s="67" t="s">
        <v>163</v>
      </c>
      <c r="Y13" s="74">
        <v>-7.4</v>
      </c>
      <c r="Z13" s="74">
        <v>-4.0999999999999996</v>
      </c>
      <c r="AB13" s="81"/>
      <c r="AC13" s="81"/>
      <c r="AF13" s="81"/>
      <c r="AG13" s="81"/>
      <c r="AN13" s="77"/>
      <c r="AO13" s="78"/>
      <c r="AP13" s="77"/>
      <c r="AQ13" s="77"/>
      <c r="AS13" s="72"/>
      <c r="AT13" s="72"/>
    </row>
    <row r="14" spans="1:46" x14ac:dyDescent="0.45">
      <c r="A14" s="73"/>
      <c r="C14" s="74"/>
      <c r="D14" s="74"/>
      <c r="E14" s="74"/>
      <c r="F14" s="73"/>
      <c r="G14" s="73"/>
      <c r="S14" s="80"/>
      <c r="T14" s="67" t="s">
        <v>166</v>
      </c>
      <c r="U14" s="74">
        <v>1.1000000000000001</v>
      </c>
      <c r="V14" s="74">
        <v>10.199999999999999</v>
      </c>
      <c r="W14" s="73"/>
      <c r="X14" s="67" t="s">
        <v>165</v>
      </c>
      <c r="Y14" s="74">
        <v>13.7</v>
      </c>
      <c r="Z14" s="74">
        <v>9</v>
      </c>
      <c r="AB14" s="81"/>
      <c r="AC14" s="81"/>
      <c r="AF14" s="81"/>
      <c r="AG14" s="81"/>
      <c r="AN14" s="77"/>
      <c r="AO14" s="78"/>
      <c r="AP14" s="77"/>
      <c r="AQ14" s="77"/>
    </row>
    <row r="15" spans="1:46" x14ac:dyDescent="0.45">
      <c r="A15" s="73"/>
      <c r="C15" s="74"/>
      <c r="D15" s="74"/>
      <c r="E15" s="74"/>
      <c r="F15" s="73"/>
      <c r="G15" s="73"/>
      <c r="S15" s="80"/>
      <c r="T15" s="67" t="s">
        <v>168</v>
      </c>
      <c r="U15" s="74">
        <v>0</v>
      </c>
      <c r="V15" s="74">
        <v>-2.2000000000000002</v>
      </c>
      <c r="W15" s="73"/>
      <c r="X15" s="67" t="s">
        <v>167</v>
      </c>
      <c r="Y15" s="74">
        <v>7.1</v>
      </c>
      <c r="Z15" s="74">
        <v>5.7</v>
      </c>
      <c r="AB15" s="81"/>
      <c r="AC15" s="81"/>
      <c r="AF15" s="81"/>
      <c r="AG15" s="81"/>
      <c r="AN15" s="77"/>
      <c r="AO15" s="78"/>
      <c r="AP15" s="77"/>
      <c r="AQ15" s="77"/>
      <c r="AS15" s="72"/>
      <c r="AT15" s="72"/>
    </row>
    <row r="16" spans="1:46" x14ac:dyDescent="0.45">
      <c r="A16" s="73"/>
      <c r="C16" s="74"/>
      <c r="D16" s="74"/>
      <c r="E16" s="74"/>
      <c r="F16" s="73"/>
      <c r="G16" s="73"/>
      <c r="S16" s="80"/>
      <c r="T16" s="67" t="s">
        <v>170</v>
      </c>
      <c r="U16" s="74">
        <v>0.6</v>
      </c>
      <c r="V16" s="74">
        <v>5.7</v>
      </c>
      <c r="W16" s="73"/>
      <c r="X16" s="67" t="s">
        <v>169</v>
      </c>
      <c r="Y16" s="74">
        <v>7.2</v>
      </c>
      <c r="Z16" s="74">
        <v>7.9</v>
      </c>
      <c r="AB16" s="81"/>
      <c r="AC16" s="81"/>
      <c r="AF16" s="81"/>
      <c r="AG16" s="81"/>
      <c r="AN16" s="77"/>
      <c r="AO16" s="78"/>
      <c r="AP16" s="77"/>
      <c r="AQ16" s="77"/>
    </row>
    <row r="17" spans="1:46" x14ac:dyDescent="0.45">
      <c r="A17" s="73"/>
      <c r="C17" s="74"/>
      <c r="D17" s="74"/>
      <c r="E17" s="74"/>
      <c r="F17" s="73"/>
      <c r="G17" s="73"/>
      <c r="S17" s="80"/>
      <c r="T17" s="67" t="s">
        <v>172</v>
      </c>
      <c r="U17" s="74">
        <v>1.8</v>
      </c>
      <c r="V17" s="74">
        <v>4.5999999999999996</v>
      </c>
      <c r="W17" s="73"/>
      <c r="X17" s="67" t="s">
        <v>171</v>
      </c>
      <c r="Y17" s="74">
        <v>-24.3</v>
      </c>
      <c r="Z17" s="74">
        <v>8.1999999999999993</v>
      </c>
      <c r="AB17" s="81"/>
      <c r="AC17" s="81"/>
      <c r="AF17" s="81"/>
      <c r="AG17" s="81"/>
      <c r="AN17" s="77"/>
      <c r="AO17" s="78"/>
      <c r="AP17" s="77"/>
      <c r="AQ17" s="77"/>
      <c r="AS17" s="72"/>
      <c r="AT17" s="72"/>
    </row>
    <row r="18" spans="1:46" x14ac:dyDescent="0.45">
      <c r="A18" s="73"/>
      <c r="B18" s="73"/>
      <c r="C18" s="73"/>
      <c r="D18" s="74"/>
      <c r="E18" s="74"/>
      <c r="F18" s="73"/>
      <c r="G18" s="73"/>
      <c r="S18" s="80"/>
      <c r="T18" s="67" t="s">
        <v>173</v>
      </c>
      <c r="U18" s="74">
        <v>4</v>
      </c>
      <c r="V18" s="74">
        <v>7.3</v>
      </c>
      <c r="W18" s="73"/>
      <c r="AB18" s="81"/>
      <c r="AC18" s="81"/>
      <c r="AF18" s="77"/>
      <c r="AG18" s="77"/>
      <c r="AN18" s="77"/>
      <c r="AO18" s="78"/>
      <c r="AP18" s="77"/>
      <c r="AQ18" s="77"/>
    </row>
    <row r="19" spans="1:46" x14ac:dyDescent="0.45">
      <c r="A19" s="73"/>
      <c r="B19" s="73"/>
      <c r="C19" s="73"/>
      <c r="D19" s="74"/>
      <c r="E19" s="74"/>
      <c r="F19" s="73"/>
      <c r="G19" s="73"/>
      <c r="S19" s="80"/>
      <c r="T19" s="67" t="s">
        <v>174</v>
      </c>
      <c r="U19" s="74">
        <v>7.2</v>
      </c>
      <c r="V19" s="74">
        <v>6.3</v>
      </c>
      <c r="W19" s="73"/>
      <c r="AB19" s="81"/>
      <c r="AC19" s="81"/>
      <c r="AF19" s="77"/>
      <c r="AG19" s="77"/>
      <c r="AN19" s="77"/>
      <c r="AO19" s="78"/>
      <c r="AP19" s="77"/>
      <c r="AQ19" s="77"/>
    </row>
    <row r="20" spans="1:46" x14ac:dyDescent="0.45">
      <c r="A20" s="73"/>
      <c r="B20" s="73"/>
      <c r="C20" s="73"/>
      <c r="D20" s="74"/>
      <c r="E20" s="74"/>
      <c r="F20" s="73"/>
      <c r="G20" s="73"/>
      <c r="S20" s="80"/>
      <c r="T20" s="67" t="s">
        <v>175</v>
      </c>
      <c r="U20" s="74">
        <v>3.7</v>
      </c>
      <c r="V20" s="74">
        <v>3.6</v>
      </c>
      <c r="W20" s="73"/>
      <c r="AB20" s="81"/>
      <c r="AC20" s="81"/>
      <c r="AF20" s="77"/>
      <c r="AG20" s="77"/>
      <c r="AN20" s="77"/>
      <c r="AO20" s="78"/>
      <c r="AP20" s="77"/>
      <c r="AQ20" s="77"/>
      <c r="AS20" s="72"/>
      <c r="AT20" s="72"/>
    </row>
    <row r="21" spans="1:46" x14ac:dyDescent="0.45">
      <c r="A21" s="73"/>
      <c r="B21" s="73"/>
      <c r="C21" s="73"/>
      <c r="D21" s="74"/>
      <c r="E21" s="74"/>
      <c r="F21" s="73"/>
      <c r="G21" s="73"/>
      <c r="S21" s="80"/>
      <c r="T21" s="67" t="s">
        <v>176</v>
      </c>
      <c r="U21" s="74">
        <v>-5.2</v>
      </c>
      <c r="V21" s="74">
        <v>7</v>
      </c>
      <c r="W21" s="73"/>
      <c r="AB21" s="81"/>
      <c r="AC21" s="81"/>
      <c r="AF21" s="77"/>
      <c r="AG21" s="77"/>
      <c r="AN21" s="77"/>
      <c r="AO21" s="78"/>
      <c r="AP21" s="77"/>
      <c r="AQ21" s="77"/>
    </row>
    <row r="22" spans="1:46" x14ac:dyDescent="0.45">
      <c r="A22" s="73"/>
      <c r="B22" s="73"/>
      <c r="C22" s="73"/>
      <c r="D22" s="74"/>
      <c r="E22" s="74"/>
      <c r="F22" s="73"/>
      <c r="G22" s="73"/>
      <c r="S22" s="80"/>
      <c r="T22" s="67" t="s">
        <v>177</v>
      </c>
      <c r="U22" s="74">
        <v>3.2</v>
      </c>
      <c r="V22" s="74">
        <v>6.1</v>
      </c>
      <c r="W22" s="73"/>
      <c r="AB22" s="81"/>
      <c r="AC22" s="81"/>
      <c r="AF22" s="77"/>
      <c r="AG22" s="77"/>
      <c r="AL22" s="77"/>
      <c r="AM22" s="77"/>
      <c r="AN22" s="77"/>
      <c r="AO22" s="78"/>
      <c r="AP22" s="77"/>
      <c r="AQ22" s="77"/>
      <c r="AS22" s="72"/>
      <c r="AT22" s="72"/>
    </row>
    <row r="23" spans="1:46" x14ac:dyDescent="0.45">
      <c r="A23" s="73"/>
      <c r="B23" s="73"/>
      <c r="C23" s="73"/>
      <c r="D23" s="74"/>
      <c r="E23" s="74"/>
      <c r="F23" s="73"/>
      <c r="G23" s="73"/>
      <c r="S23" s="80"/>
      <c r="T23" s="67" t="s">
        <v>178</v>
      </c>
      <c r="U23" s="74">
        <v>0</v>
      </c>
      <c r="V23" s="74">
        <v>2.5</v>
      </c>
      <c r="W23" s="73"/>
      <c r="AB23" s="81"/>
      <c r="AC23" s="81"/>
      <c r="AF23" s="77"/>
      <c r="AG23" s="77"/>
      <c r="AL23" s="77"/>
      <c r="AM23" s="77"/>
      <c r="AN23" s="77"/>
      <c r="AO23" s="78"/>
      <c r="AP23" s="77"/>
      <c r="AQ23" s="77"/>
    </row>
    <row r="24" spans="1:46" x14ac:dyDescent="0.45">
      <c r="A24" s="73"/>
      <c r="B24" s="73"/>
      <c r="C24" s="73"/>
      <c r="D24" s="74"/>
      <c r="E24" s="74"/>
      <c r="F24" s="73"/>
      <c r="G24" s="73"/>
      <c r="S24" s="80"/>
      <c r="T24" s="67" t="s">
        <v>179</v>
      </c>
      <c r="U24" s="74">
        <v>4.8</v>
      </c>
      <c r="V24" s="74">
        <v>2.9</v>
      </c>
      <c r="W24" s="73"/>
      <c r="AB24" s="81"/>
      <c r="AC24" s="81"/>
      <c r="AF24" s="77"/>
      <c r="AG24" s="77"/>
      <c r="AL24" s="77"/>
      <c r="AM24" s="77"/>
      <c r="AN24" s="77"/>
      <c r="AO24" s="78"/>
      <c r="AP24" s="77"/>
      <c r="AQ24" s="77"/>
    </row>
    <row r="25" spans="1:46" x14ac:dyDescent="0.45">
      <c r="A25" s="73"/>
      <c r="B25" s="73"/>
      <c r="C25" s="73"/>
      <c r="D25" s="74"/>
      <c r="E25" s="74"/>
      <c r="F25" s="73"/>
      <c r="G25" s="73"/>
      <c r="S25" s="80"/>
      <c r="T25" s="67" t="s">
        <v>180</v>
      </c>
      <c r="U25" s="74">
        <v>6.3</v>
      </c>
      <c r="V25" s="74">
        <v>6.7</v>
      </c>
      <c r="W25" s="73"/>
      <c r="AB25" s="81"/>
      <c r="AC25" s="81"/>
      <c r="AF25" s="77"/>
      <c r="AG25" s="77"/>
      <c r="AL25" s="77"/>
      <c r="AM25" s="77"/>
      <c r="AN25" s="77"/>
      <c r="AO25" s="78"/>
      <c r="AP25" s="77"/>
      <c r="AQ25" s="77"/>
    </row>
    <row r="26" spans="1:46" x14ac:dyDescent="0.45">
      <c r="A26" s="73"/>
      <c r="B26" s="73"/>
      <c r="C26" s="73"/>
      <c r="D26" s="74"/>
      <c r="E26" s="74"/>
      <c r="F26" s="73"/>
      <c r="G26" s="73"/>
      <c r="S26" s="80"/>
      <c r="T26" s="67" t="s">
        <v>181</v>
      </c>
      <c r="U26" s="74">
        <v>2.2999999999999998</v>
      </c>
      <c r="V26" s="74">
        <v>-3.2</v>
      </c>
      <c r="W26" s="73"/>
      <c r="AB26" s="81"/>
      <c r="AC26" s="81"/>
      <c r="AF26" s="77"/>
      <c r="AG26" s="77"/>
      <c r="AL26" s="77"/>
      <c r="AM26" s="77"/>
      <c r="AN26" s="77"/>
      <c r="AO26" s="78"/>
      <c r="AP26" s="77"/>
      <c r="AQ26" s="77"/>
    </row>
    <row r="27" spans="1:46" x14ac:dyDescent="0.45">
      <c r="A27" s="73"/>
      <c r="B27" s="73"/>
      <c r="C27" s="73"/>
      <c r="D27" s="74"/>
      <c r="E27" s="74"/>
      <c r="F27" s="73"/>
      <c r="G27" s="73"/>
      <c r="S27" s="80"/>
      <c r="T27" s="67" t="s">
        <v>182</v>
      </c>
      <c r="U27" s="74">
        <v>1.3</v>
      </c>
      <c r="V27" s="74">
        <v>5.4</v>
      </c>
      <c r="W27" s="73"/>
      <c r="AB27" s="81"/>
      <c r="AC27" s="81"/>
      <c r="AF27" s="77"/>
      <c r="AG27" s="77"/>
      <c r="AL27" s="77"/>
      <c r="AM27" s="77"/>
      <c r="AN27" s="77"/>
      <c r="AO27" s="78"/>
      <c r="AP27" s="77"/>
      <c r="AQ27" s="77"/>
    </row>
    <row r="28" spans="1:46" x14ac:dyDescent="0.45">
      <c r="A28" s="73"/>
      <c r="B28" s="73"/>
      <c r="C28" s="73"/>
      <c r="D28" s="74"/>
      <c r="E28" s="74"/>
      <c r="F28" s="73"/>
      <c r="G28" s="73"/>
      <c r="S28" s="80"/>
      <c r="T28" s="67" t="s">
        <v>183</v>
      </c>
      <c r="U28" s="74">
        <v>-0.9</v>
      </c>
      <c r="V28" s="74">
        <v>1.5</v>
      </c>
      <c r="W28" s="73"/>
      <c r="AB28" s="81"/>
      <c r="AC28" s="81"/>
      <c r="AF28" s="77"/>
      <c r="AG28" s="77"/>
      <c r="AL28" s="77"/>
      <c r="AM28" s="77"/>
      <c r="AN28" s="77"/>
      <c r="AO28" s="78"/>
      <c r="AP28" s="77"/>
      <c r="AQ28" s="77"/>
      <c r="AS28" s="72"/>
      <c r="AT28" s="72"/>
    </row>
    <row r="29" spans="1:46" x14ac:dyDescent="0.45">
      <c r="A29" s="73"/>
      <c r="B29" s="73"/>
      <c r="C29" s="73"/>
      <c r="D29" s="74"/>
      <c r="E29" s="74"/>
      <c r="F29" s="73"/>
      <c r="G29" s="73"/>
      <c r="S29" s="80"/>
      <c r="T29" s="67" t="s">
        <v>184</v>
      </c>
      <c r="U29" s="74">
        <v>0.3</v>
      </c>
      <c r="V29" s="74">
        <v>-0.6</v>
      </c>
      <c r="W29" s="73"/>
      <c r="AB29" s="81"/>
      <c r="AC29" s="81"/>
      <c r="AF29" s="77"/>
      <c r="AG29" s="77"/>
      <c r="AL29" s="77"/>
      <c r="AM29" s="77"/>
      <c r="AN29" s="77"/>
      <c r="AO29" s="78"/>
      <c r="AP29" s="77"/>
      <c r="AQ29" s="77"/>
    </row>
    <row r="30" spans="1:46" x14ac:dyDescent="0.45">
      <c r="A30" s="73"/>
      <c r="B30" s="73"/>
      <c r="C30" s="73"/>
      <c r="D30" s="74"/>
      <c r="E30" s="74"/>
      <c r="F30" s="73"/>
      <c r="G30" s="73"/>
      <c r="S30" s="80"/>
      <c r="T30" s="67" t="s">
        <v>185</v>
      </c>
      <c r="U30" s="74">
        <v>-2.1</v>
      </c>
      <c r="V30" s="74">
        <v>5.4</v>
      </c>
      <c r="W30" s="73"/>
      <c r="AB30" s="81"/>
      <c r="AC30" s="81"/>
      <c r="AF30" s="77"/>
      <c r="AG30" s="77"/>
      <c r="AL30" s="77"/>
      <c r="AM30" s="77"/>
      <c r="AN30" s="77"/>
      <c r="AO30" s="78"/>
      <c r="AP30" s="77"/>
      <c r="AQ30" s="77"/>
    </row>
    <row r="31" spans="1:46" x14ac:dyDescent="0.45">
      <c r="A31" s="73"/>
      <c r="B31" s="73"/>
      <c r="C31" s="73"/>
      <c r="D31" s="74"/>
      <c r="E31" s="74"/>
      <c r="F31" s="73"/>
      <c r="G31" s="73"/>
      <c r="S31" s="80"/>
      <c r="T31" s="67" t="s">
        <v>186</v>
      </c>
      <c r="U31" s="74">
        <v>3.6</v>
      </c>
      <c r="V31" s="74">
        <v>3</v>
      </c>
      <c r="W31" s="73"/>
      <c r="AB31" s="81"/>
      <c r="AC31" s="81"/>
      <c r="AF31" s="77"/>
      <c r="AG31" s="77"/>
      <c r="AL31" s="77"/>
      <c r="AM31" s="77"/>
      <c r="AN31" s="77"/>
      <c r="AO31" s="78"/>
      <c r="AP31" s="77"/>
      <c r="AQ31" s="77"/>
    </row>
    <row r="32" spans="1:46" x14ac:dyDescent="0.45">
      <c r="A32" s="67" t="s">
        <v>332</v>
      </c>
      <c r="S32" s="80"/>
      <c r="T32" s="67" t="s">
        <v>187</v>
      </c>
      <c r="U32" s="74">
        <v>7.6</v>
      </c>
      <c r="V32" s="74">
        <v>5.8</v>
      </c>
      <c r="AB32" s="81"/>
      <c r="AC32" s="81"/>
      <c r="AF32" s="77"/>
      <c r="AG32" s="77"/>
      <c r="AL32" s="77"/>
      <c r="AM32" s="77"/>
      <c r="AN32" s="77"/>
      <c r="AO32" s="78"/>
      <c r="AP32" s="77"/>
      <c r="AQ32" s="77"/>
    </row>
    <row r="33" spans="1:46" ht="91.05" customHeight="1" x14ac:dyDescent="0.45">
      <c r="A33" s="118" t="s">
        <v>473</v>
      </c>
      <c r="B33" s="118"/>
      <c r="C33" s="118"/>
      <c r="D33" s="118"/>
      <c r="E33" s="118"/>
      <c r="F33" s="118"/>
      <c r="G33" s="118"/>
      <c r="H33" s="118"/>
      <c r="I33" s="118"/>
      <c r="J33" s="118"/>
      <c r="K33" s="118"/>
      <c r="L33" s="118"/>
      <c r="M33" s="118"/>
      <c r="N33" s="118"/>
      <c r="O33" s="118"/>
      <c r="P33" s="118"/>
      <c r="Q33" s="118"/>
      <c r="R33" s="118"/>
      <c r="S33" s="80"/>
      <c r="T33" s="67" t="s">
        <v>188</v>
      </c>
      <c r="U33" s="74">
        <v>-7.8</v>
      </c>
      <c r="V33" s="74">
        <v>9.4</v>
      </c>
      <c r="AB33" s="81"/>
      <c r="AC33" s="81"/>
      <c r="AF33" s="77"/>
      <c r="AG33" s="77"/>
      <c r="AL33" s="77"/>
      <c r="AM33" s="77"/>
      <c r="AN33" s="77"/>
      <c r="AO33" s="78"/>
      <c r="AP33" s="77"/>
      <c r="AQ33" s="77"/>
      <c r="AS33" s="72"/>
      <c r="AT33" s="72"/>
    </row>
    <row r="34" spans="1:46" x14ac:dyDescent="0.45">
      <c r="S34" s="80"/>
      <c r="T34" s="67" t="s">
        <v>189</v>
      </c>
      <c r="U34" s="74">
        <v>4.3</v>
      </c>
      <c r="V34" s="74">
        <v>9.4</v>
      </c>
      <c r="AB34" s="81"/>
      <c r="AC34" s="81"/>
      <c r="AF34" s="77"/>
      <c r="AG34" s="77"/>
      <c r="AL34" s="77"/>
      <c r="AM34" s="77"/>
      <c r="AN34" s="77"/>
      <c r="AO34" s="78"/>
      <c r="AP34" s="77"/>
      <c r="AQ34" s="77"/>
    </row>
    <row r="35" spans="1:46" x14ac:dyDescent="0.45">
      <c r="S35" s="80"/>
      <c r="T35" s="67" t="s">
        <v>190</v>
      </c>
      <c r="U35" s="74">
        <v>4</v>
      </c>
      <c r="V35" s="74">
        <v>-1.2</v>
      </c>
      <c r="AB35" s="81"/>
      <c r="AC35" s="81"/>
      <c r="AF35" s="77"/>
      <c r="AG35" s="77"/>
      <c r="AL35" s="77"/>
      <c r="AM35" s="77"/>
      <c r="AN35" s="77"/>
      <c r="AO35" s="78"/>
      <c r="AP35" s="77"/>
      <c r="AQ35" s="77"/>
    </row>
    <row r="36" spans="1:46" x14ac:dyDescent="0.45">
      <c r="A36" s="10" t="s">
        <v>3</v>
      </c>
      <c r="S36" s="80"/>
      <c r="T36" s="67" t="s">
        <v>191</v>
      </c>
      <c r="U36" s="74">
        <v>1.9</v>
      </c>
      <c r="V36" s="74">
        <v>8.8000000000000007</v>
      </c>
      <c r="Z36" s="80"/>
      <c r="AB36" s="81"/>
      <c r="AC36" s="81"/>
      <c r="AF36" s="77"/>
      <c r="AG36" s="77"/>
      <c r="AL36" s="77"/>
      <c r="AM36" s="77"/>
      <c r="AN36" s="77"/>
      <c r="AO36" s="78"/>
      <c r="AP36" s="77"/>
      <c r="AQ36" s="77"/>
    </row>
    <row r="37" spans="1:46" x14ac:dyDescent="0.45">
      <c r="A37" s="73"/>
      <c r="B37" s="73"/>
      <c r="C37" s="73"/>
      <c r="D37" s="74"/>
      <c r="E37" s="74"/>
      <c r="F37" s="73"/>
      <c r="G37" s="73"/>
      <c r="T37" s="67" t="s">
        <v>192</v>
      </c>
      <c r="U37" s="74">
        <v>3.2</v>
      </c>
      <c r="V37" s="74">
        <v>11.3</v>
      </c>
      <c r="AB37" s="81"/>
      <c r="AC37" s="81"/>
      <c r="AL37" s="77"/>
      <c r="AM37" s="77"/>
      <c r="AN37" s="79"/>
      <c r="AO37" s="78"/>
      <c r="AP37" s="77"/>
      <c r="AQ37" s="77"/>
    </row>
    <row r="38" spans="1:46" x14ac:dyDescent="0.45">
      <c r="A38" s="73"/>
      <c r="B38" s="73"/>
      <c r="C38" s="73"/>
      <c r="D38" s="74"/>
      <c r="E38" s="74"/>
      <c r="F38" s="73"/>
      <c r="G38" s="73"/>
      <c r="T38" s="67" t="s">
        <v>193</v>
      </c>
      <c r="U38" s="74">
        <v>5.9</v>
      </c>
      <c r="V38" s="74">
        <v>6.1</v>
      </c>
      <c r="AB38" s="81"/>
      <c r="AC38" s="81"/>
      <c r="AL38" s="77"/>
      <c r="AM38" s="77"/>
      <c r="AN38" s="79"/>
      <c r="AO38" s="78"/>
      <c r="AP38" s="77"/>
      <c r="AQ38" s="77"/>
    </row>
    <row r="39" spans="1:46" x14ac:dyDescent="0.45">
      <c r="A39" s="73"/>
      <c r="B39" s="73"/>
      <c r="C39" s="73"/>
      <c r="D39" s="74"/>
      <c r="E39" s="74"/>
      <c r="F39" s="73"/>
      <c r="G39" s="73"/>
      <c r="T39" s="67" t="s">
        <v>194</v>
      </c>
      <c r="U39" s="74">
        <v>1.7</v>
      </c>
      <c r="V39" s="74">
        <v>9.3000000000000007</v>
      </c>
      <c r="AB39" s="81"/>
      <c r="AC39" s="81"/>
      <c r="AL39" s="77"/>
      <c r="AM39" s="77"/>
      <c r="AN39" s="79"/>
      <c r="AO39" s="78"/>
      <c r="AP39" s="77"/>
      <c r="AQ39" s="77"/>
    </row>
    <row r="40" spans="1:46" x14ac:dyDescent="0.45">
      <c r="A40" s="73"/>
      <c r="B40" s="73"/>
      <c r="C40" s="73"/>
      <c r="D40" s="74"/>
      <c r="E40" s="74"/>
      <c r="F40" s="73"/>
      <c r="G40" s="73"/>
      <c r="T40" s="67" t="s">
        <v>195</v>
      </c>
      <c r="U40" s="74">
        <v>1.5</v>
      </c>
      <c r="V40" s="74">
        <v>0</v>
      </c>
      <c r="AB40" s="81"/>
      <c r="AC40" s="81"/>
      <c r="AL40" s="77"/>
      <c r="AO40" s="78"/>
      <c r="AP40" s="77"/>
      <c r="AQ40" s="77"/>
    </row>
    <row r="41" spans="1:46" x14ac:dyDescent="0.45">
      <c r="A41" s="73"/>
      <c r="B41" s="73"/>
      <c r="C41" s="73"/>
      <c r="D41" s="74"/>
      <c r="E41" s="74"/>
      <c r="F41" s="73"/>
      <c r="G41" s="73"/>
      <c r="T41" s="67" t="s">
        <v>196</v>
      </c>
      <c r="U41" s="74">
        <v>2.4</v>
      </c>
      <c r="V41" s="74">
        <v>1.7</v>
      </c>
      <c r="AB41" s="81"/>
      <c r="AC41" s="81"/>
      <c r="AL41" s="77"/>
      <c r="AM41" s="77"/>
      <c r="AN41" s="77"/>
      <c r="AO41" s="78"/>
      <c r="AP41" s="77"/>
      <c r="AQ41" s="77"/>
    </row>
    <row r="42" spans="1:46" x14ac:dyDescent="0.45">
      <c r="A42" s="73"/>
      <c r="B42" s="73"/>
      <c r="C42" s="73"/>
      <c r="D42" s="74"/>
      <c r="E42" s="74"/>
      <c r="F42" s="73"/>
      <c r="G42" s="73"/>
      <c r="T42" s="67" t="s">
        <v>197</v>
      </c>
      <c r="U42" s="74">
        <v>0.4</v>
      </c>
      <c r="V42" s="74">
        <v>13.7</v>
      </c>
      <c r="AB42" s="81"/>
      <c r="AC42" s="81"/>
      <c r="AK42" s="77"/>
      <c r="AM42" s="77"/>
      <c r="AN42" s="79"/>
      <c r="AO42" s="78"/>
      <c r="AP42" s="77"/>
      <c r="AQ42" s="77"/>
    </row>
    <row r="43" spans="1:46" x14ac:dyDescent="0.45">
      <c r="A43" s="73"/>
      <c r="B43" s="73"/>
      <c r="C43" s="73"/>
      <c r="D43" s="74"/>
      <c r="E43" s="74"/>
      <c r="F43" s="73"/>
      <c r="G43" s="73"/>
      <c r="T43" s="67" t="s">
        <v>198</v>
      </c>
      <c r="U43" s="74">
        <v>3.8</v>
      </c>
      <c r="V43" s="74">
        <v>6.1</v>
      </c>
      <c r="AB43" s="81"/>
      <c r="AC43" s="81"/>
      <c r="AK43" s="77"/>
      <c r="AM43" s="77"/>
      <c r="AN43" s="79"/>
      <c r="AO43" s="78"/>
      <c r="AP43" s="77"/>
      <c r="AQ43" s="77"/>
    </row>
    <row r="44" spans="1:46" x14ac:dyDescent="0.45">
      <c r="A44" s="73"/>
      <c r="B44" s="73"/>
      <c r="C44" s="73"/>
      <c r="D44" s="74"/>
      <c r="E44" s="74"/>
      <c r="F44" s="73"/>
      <c r="G44" s="73"/>
      <c r="T44" s="67" t="s">
        <v>199</v>
      </c>
      <c r="U44" s="74">
        <v>3.6</v>
      </c>
      <c r="V44" s="74">
        <v>4.5</v>
      </c>
      <c r="AB44" s="81"/>
      <c r="AC44" s="81"/>
      <c r="AK44" s="77"/>
      <c r="AM44" s="77"/>
      <c r="AN44" s="79"/>
      <c r="AO44" s="78"/>
      <c r="AP44" s="77"/>
      <c r="AQ44" s="77"/>
    </row>
    <row r="45" spans="1:46" x14ac:dyDescent="0.45">
      <c r="A45" s="73"/>
      <c r="B45" s="73"/>
      <c r="C45" s="73"/>
      <c r="D45" s="74"/>
      <c r="E45" s="74"/>
      <c r="F45" s="73"/>
      <c r="G45" s="73"/>
      <c r="T45" s="67" t="s">
        <v>200</v>
      </c>
      <c r="U45" s="74">
        <v>6.8</v>
      </c>
      <c r="V45" s="74">
        <v>13.2</v>
      </c>
      <c r="AB45" s="81"/>
      <c r="AC45" s="81"/>
      <c r="AK45" s="77"/>
      <c r="AM45" s="77"/>
      <c r="AO45" s="78"/>
      <c r="AP45" s="77"/>
      <c r="AQ45" s="77"/>
    </row>
    <row r="46" spans="1:46" x14ac:dyDescent="0.45">
      <c r="A46" s="73"/>
      <c r="B46" s="73"/>
      <c r="C46" s="73"/>
      <c r="D46" s="74"/>
      <c r="E46" s="74"/>
      <c r="F46" s="73"/>
      <c r="G46" s="73"/>
      <c r="T46" s="67" t="s">
        <v>201</v>
      </c>
      <c r="U46" s="74">
        <v>3.1</v>
      </c>
      <c r="V46" s="74">
        <v>5.6</v>
      </c>
      <c r="AB46" s="81"/>
      <c r="AC46" s="81"/>
      <c r="AK46" s="77"/>
      <c r="AM46" s="77"/>
      <c r="AO46" s="78"/>
      <c r="AP46" s="77"/>
      <c r="AQ46" s="77"/>
    </row>
    <row r="47" spans="1:46" x14ac:dyDescent="0.45">
      <c r="C47" s="73"/>
      <c r="D47" s="74"/>
      <c r="E47" s="74"/>
      <c r="T47" s="67" t="s">
        <v>202</v>
      </c>
      <c r="U47" s="74">
        <v>5.7</v>
      </c>
      <c r="V47" s="74">
        <v>2.1</v>
      </c>
      <c r="AB47" s="81"/>
      <c r="AC47" s="81"/>
      <c r="AK47" s="77"/>
      <c r="AM47" s="77"/>
      <c r="AO47" s="78"/>
      <c r="AP47" s="77"/>
      <c r="AQ47" s="77"/>
    </row>
    <row r="48" spans="1:46" x14ac:dyDescent="0.45">
      <c r="C48" s="73"/>
      <c r="D48" s="74"/>
      <c r="E48" s="74"/>
      <c r="T48" s="67" t="s">
        <v>203</v>
      </c>
      <c r="U48" s="74">
        <v>-9.8000000000000007</v>
      </c>
      <c r="V48" s="74">
        <v>-3.5</v>
      </c>
      <c r="AB48" s="81"/>
      <c r="AC48" s="81"/>
      <c r="AK48" s="77"/>
      <c r="AM48" s="77"/>
      <c r="AO48" s="78"/>
      <c r="AP48" s="77"/>
      <c r="AQ48" s="77"/>
    </row>
    <row r="49" spans="3:46" x14ac:dyDescent="0.45">
      <c r="C49" s="73"/>
      <c r="D49" s="74"/>
      <c r="E49" s="74"/>
      <c r="T49" s="67" t="s">
        <v>204</v>
      </c>
      <c r="U49" s="74">
        <v>-0.4</v>
      </c>
      <c r="V49" s="74">
        <v>-0.9</v>
      </c>
      <c r="AB49" s="81"/>
      <c r="AC49" s="81"/>
      <c r="AK49" s="77"/>
      <c r="AM49" s="77"/>
      <c r="AO49" s="78"/>
      <c r="AP49" s="77"/>
      <c r="AQ49" s="77"/>
    </row>
    <row r="50" spans="3:46" x14ac:dyDescent="0.45">
      <c r="T50" s="67" t="s">
        <v>205</v>
      </c>
      <c r="U50" s="74">
        <v>0.1</v>
      </c>
      <c r="V50" s="74">
        <v>4.9000000000000004</v>
      </c>
      <c r="AB50" s="81"/>
      <c r="AC50" s="81"/>
      <c r="AK50" s="77"/>
      <c r="AM50" s="77"/>
      <c r="AO50" s="78"/>
      <c r="AP50" s="77"/>
      <c r="AQ50" s="77"/>
    </row>
    <row r="51" spans="3:46" x14ac:dyDescent="0.45">
      <c r="D51" s="74"/>
      <c r="E51" s="74"/>
      <c r="T51" s="67" t="s">
        <v>206</v>
      </c>
      <c r="U51" s="74">
        <v>-0.1</v>
      </c>
      <c r="V51" s="74">
        <v>0.2</v>
      </c>
      <c r="AB51" s="81"/>
      <c r="AC51" s="81"/>
      <c r="AK51" s="77"/>
      <c r="AM51" s="77"/>
      <c r="AO51" s="78"/>
      <c r="AP51" s="77"/>
      <c r="AQ51" s="77"/>
    </row>
    <row r="52" spans="3:46" x14ac:dyDescent="0.45">
      <c r="T52" s="67" t="s">
        <v>207</v>
      </c>
      <c r="U52" s="74">
        <v>3</v>
      </c>
      <c r="V52" s="74">
        <v>2.6</v>
      </c>
      <c r="AB52" s="81"/>
      <c r="AC52" s="81"/>
      <c r="AK52" s="77"/>
      <c r="AM52" s="77"/>
      <c r="AO52" s="78"/>
      <c r="AP52" s="77"/>
      <c r="AQ52" s="77"/>
    </row>
    <row r="53" spans="3:46" x14ac:dyDescent="0.45">
      <c r="D53" s="74"/>
      <c r="T53" s="67" t="s">
        <v>208</v>
      </c>
      <c r="U53" s="74">
        <v>3.5</v>
      </c>
      <c r="V53" s="74">
        <v>9.5</v>
      </c>
      <c r="AB53" s="81"/>
      <c r="AC53" s="81"/>
      <c r="AK53" s="77"/>
      <c r="AM53" s="77"/>
      <c r="AO53" s="78"/>
      <c r="AP53" s="77"/>
      <c r="AQ53" s="77"/>
      <c r="AS53" s="72"/>
      <c r="AT53" s="72"/>
    </row>
    <row r="54" spans="3:46" x14ac:dyDescent="0.45">
      <c r="T54" s="67" t="s">
        <v>209</v>
      </c>
      <c r="U54" s="74">
        <v>1.5</v>
      </c>
      <c r="V54" s="74">
        <v>0.1</v>
      </c>
      <c r="AB54" s="81"/>
      <c r="AC54" s="81"/>
      <c r="AK54" s="77"/>
      <c r="AM54" s="77"/>
    </row>
    <row r="55" spans="3:46" x14ac:dyDescent="0.45">
      <c r="T55" s="67" t="s">
        <v>210</v>
      </c>
      <c r="U55" s="74">
        <v>3</v>
      </c>
      <c r="V55" s="74">
        <v>1</v>
      </c>
      <c r="AB55" s="81"/>
      <c r="AC55" s="81"/>
      <c r="AK55" s="77"/>
      <c r="AM55" s="77"/>
    </row>
    <row r="56" spans="3:46" x14ac:dyDescent="0.45">
      <c r="T56" s="67" t="s">
        <v>211</v>
      </c>
      <c r="U56" s="74">
        <v>1.9</v>
      </c>
      <c r="V56" s="74">
        <v>4.7</v>
      </c>
      <c r="AB56" s="81"/>
      <c r="AC56" s="81"/>
      <c r="AK56" s="77"/>
      <c r="AM56" s="77"/>
    </row>
    <row r="57" spans="3:46" x14ac:dyDescent="0.45">
      <c r="T57" s="67" t="s">
        <v>212</v>
      </c>
      <c r="U57" s="74">
        <v>8</v>
      </c>
      <c r="V57" s="74">
        <v>15.5</v>
      </c>
      <c r="AB57" s="81"/>
      <c r="AC57" s="81"/>
      <c r="AK57" s="77"/>
      <c r="AM57" s="77"/>
    </row>
    <row r="58" spans="3:46" x14ac:dyDescent="0.45">
      <c r="T58" s="67" t="s">
        <v>213</v>
      </c>
      <c r="U58" s="74">
        <v>6.2</v>
      </c>
      <c r="V58" s="74">
        <v>5.8</v>
      </c>
      <c r="AB58" s="81"/>
      <c r="AC58" s="81"/>
    </row>
    <row r="59" spans="3:46" x14ac:dyDescent="0.45">
      <c r="T59" s="67" t="s">
        <v>214</v>
      </c>
      <c r="U59" s="74">
        <v>3.4</v>
      </c>
      <c r="V59" s="74">
        <v>4.2</v>
      </c>
      <c r="AB59" s="81"/>
      <c r="AC59" s="81"/>
    </row>
    <row r="60" spans="3:46" x14ac:dyDescent="0.45">
      <c r="T60" s="67" t="s">
        <v>215</v>
      </c>
      <c r="U60" s="74">
        <v>2.1</v>
      </c>
      <c r="V60" s="74">
        <v>4.2</v>
      </c>
      <c r="AB60" s="81"/>
      <c r="AC60" s="81"/>
    </row>
    <row r="61" spans="3:46" x14ac:dyDescent="0.45">
      <c r="T61" s="67" t="s">
        <v>216</v>
      </c>
      <c r="U61" s="74">
        <v>2.4</v>
      </c>
      <c r="V61" s="74">
        <v>4.4000000000000004</v>
      </c>
      <c r="AB61" s="81"/>
      <c r="AC61" s="81"/>
    </row>
    <row r="62" spans="3:46" x14ac:dyDescent="0.45">
      <c r="T62" s="67" t="s">
        <v>217</v>
      </c>
      <c r="U62" s="74">
        <v>5.7</v>
      </c>
      <c r="V62" s="74">
        <v>4</v>
      </c>
      <c r="AB62" s="81"/>
      <c r="AC62" s="81"/>
    </row>
    <row r="63" spans="3:46" x14ac:dyDescent="0.45">
      <c r="T63" s="67" t="s">
        <v>218</v>
      </c>
      <c r="U63" s="74">
        <v>7.7</v>
      </c>
      <c r="V63" s="74">
        <v>6.6</v>
      </c>
      <c r="AB63" s="81"/>
      <c r="AC63" s="81"/>
    </row>
    <row r="64" spans="3:46" x14ac:dyDescent="0.45">
      <c r="T64" s="67" t="s">
        <v>219</v>
      </c>
      <c r="U64" s="74">
        <v>12.3</v>
      </c>
      <c r="V64" s="74">
        <v>19.600000000000001</v>
      </c>
      <c r="AB64" s="81"/>
      <c r="AC64" s="81"/>
    </row>
    <row r="65" spans="20:29" x14ac:dyDescent="0.45">
      <c r="T65" s="67" t="s">
        <v>220</v>
      </c>
      <c r="U65" s="74">
        <v>2.2000000000000002</v>
      </c>
      <c r="V65" s="74">
        <v>8.9</v>
      </c>
      <c r="AB65" s="81"/>
      <c r="AC65" s="81"/>
    </row>
    <row r="66" spans="20:29" x14ac:dyDescent="0.45">
      <c r="T66" s="67" t="s">
        <v>221</v>
      </c>
      <c r="U66" s="74">
        <v>3.3</v>
      </c>
      <c r="V66" s="74">
        <v>10.1</v>
      </c>
      <c r="AB66" s="81"/>
      <c r="AC66" s="81"/>
    </row>
    <row r="67" spans="20:29" x14ac:dyDescent="0.45">
      <c r="T67" s="67" t="s">
        <v>222</v>
      </c>
      <c r="U67" s="74">
        <v>7</v>
      </c>
      <c r="V67" s="74">
        <v>7.2</v>
      </c>
      <c r="AB67" s="81"/>
      <c r="AC67" s="81"/>
    </row>
    <row r="68" spans="20:29" x14ac:dyDescent="0.45">
      <c r="T68" s="67" t="s">
        <v>223</v>
      </c>
      <c r="U68" s="74">
        <v>1.3</v>
      </c>
      <c r="V68" s="74">
        <v>1.2</v>
      </c>
      <c r="AB68" s="81"/>
      <c r="AC68" s="81"/>
    </row>
    <row r="69" spans="20:29" x14ac:dyDescent="0.45">
      <c r="T69" s="67" t="s">
        <v>224</v>
      </c>
      <c r="U69" s="74">
        <v>0.2</v>
      </c>
      <c r="V69" s="74">
        <v>1.2</v>
      </c>
      <c r="AB69" s="81"/>
      <c r="AC69" s="81"/>
    </row>
    <row r="70" spans="20:29" x14ac:dyDescent="0.45">
      <c r="T70" s="67" t="s">
        <v>225</v>
      </c>
      <c r="U70" s="74">
        <v>4.2</v>
      </c>
      <c r="V70" s="74">
        <v>9.8000000000000007</v>
      </c>
      <c r="AB70" s="81"/>
      <c r="AC70" s="81"/>
    </row>
    <row r="71" spans="20:29" x14ac:dyDescent="0.45">
      <c r="T71" s="67" t="s">
        <v>226</v>
      </c>
      <c r="U71" s="74">
        <v>4.8</v>
      </c>
      <c r="V71" s="74">
        <v>5.6</v>
      </c>
      <c r="AB71" s="81"/>
      <c r="AC71" s="81"/>
    </row>
    <row r="72" spans="20:29" x14ac:dyDescent="0.45">
      <c r="T72" s="67" t="s">
        <v>227</v>
      </c>
      <c r="U72" s="74">
        <v>0.6</v>
      </c>
      <c r="V72" s="74">
        <v>15.8</v>
      </c>
      <c r="AB72" s="81"/>
      <c r="AC72" s="81"/>
    </row>
    <row r="73" spans="20:29" x14ac:dyDescent="0.45">
      <c r="T73" s="67" t="s">
        <v>228</v>
      </c>
      <c r="U73" s="74">
        <v>3</v>
      </c>
      <c r="V73" s="74">
        <v>8.6999999999999993</v>
      </c>
      <c r="AB73" s="81"/>
      <c r="AC73" s="81"/>
    </row>
    <row r="74" spans="20:29" x14ac:dyDescent="0.45">
      <c r="T74" s="67" t="s">
        <v>229</v>
      </c>
      <c r="U74" s="74">
        <v>2.5</v>
      </c>
      <c r="V74" s="74">
        <v>0.8</v>
      </c>
      <c r="AB74" s="81"/>
      <c r="AC74" s="81"/>
    </row>
    <row r="75" spans="20:29" x14ac:dyDescent="0.45">
      <c r="T75" s="67" t="s">
        <v>230</v>
      </c>
      <c r="U75" s="74">
        <v>0.8</v>
      </c>
      <c r="V75" s="74">
        <v>5.4</v>
      </c>
      <c r="AB75" s="81"/>
      <c r="AC75" s="81"/>
    </row>
    <row r="76" spans="20:29" x14ac:dyDescent="0.45">
      <c r="T76" s="67" t="s">
        <v>231</v>
      </c>
      <c r="U76" s="74">
        <v>5.5</v>
      </c>
      <c r="V76" s="74">
        <v>9.1</v>
      </c>
      <c r="AB76" s="81"/>
      <c r="AC76" s="81"/>
    </row>
    <row r="77" spans="20:29" x14ac:dyDescent="0.45">
      <c r="T77" s="67" t="s">
        <v>232</v>
      </c>
      <c r="U77" s="74">
        <v>-2.1</v>
      </c>
      <c r="V77" s="74">
        <v>5.3</v>
      </c>
      <c r="AB77" s="81"/>
      <c r="AC77" s="81"/>
    </row>
    <row r="78" spans="20:29" x14ac:dyDescent="0.45">
      <c r="T78" s="67" t="s">
        <v>233</v>
      </c>
      <c r="U78" s="74">
        <v>4.4000000000000004</v>
      </c>
      <c r="V78" s="74">
        <v>4</v>
      </c>
      <c r="AB78" s="81"/>
      <c r="AC78" s="81"/>
    </row>
    <row r="79" spans="20:29" x14ac:dyDescent="0.45">
      <c r="T79" s="67" t="s">
        <v>234</v>
      </c>
      <c r="U79" s="74">
        <v>3.1</v>
      </c>
      <c r="V79" s="74">
        <v>3.4</v>
      </c>
      <c r="AB79" s="81"/>
      <c r="AC79" s="81"/>
    </row>
    <row r="80" spans="20:29" x14ac:dyDescent="0.45">
      <c r="T80" s="67" t="s">
        <v>235</v>
      </c>
      <c r="U80" s="74">
        <v>2.6</v>
      </c>
      <c r="V80" s="74">
        <v>9.5</v>
      </c>
      <c r="AB80" s="81"/>
      <c r="AC80" s="81"/>
    </row>
    <row r="81" spans="20:29" x14ac:dyDescent="0.45">
      <c r="T81" s="67" t="s">
        <v>236</v>
      </c>
      <c r="U81" s="74">
        <v>1.7</v>
      </c>
      <c r="V81" s="74">
        <v>0.6</v>
      </c>
      <c r="AB81" s="81"/>
      <c r="AC81" s="81"/>
    </row>
    <row r="82" spans="20:29" x14ac:dyDescent="0.45">
      <c r="T82" s="67" t="s">
        <v>237</v>
      </c>
      <c r="U82" s="74">
        <v>-5.9</v>
      </c>
      <c r="V82" s="74">
        <v>2.8</v>
      </c>
      <c r="AB82" s="81"/>
      <c r="AC82" s="81"/>
    </row>
    <row r="83" spans="20:29" x14ac:dyDescent="0.45">
      <c r="T83" s="67" t="s">
        <v>238</v>
      </c>
      <c r="U83" s="74">
        <v>-3.9</v>
      </c>
      <c r="V83" s="74">
        <v>5.2</v>
      </c>
      <c r="AB83" s="81"/>
      <c r="AC83" s="81"/>
    </row>
    <row r="84" spans="20:29" x14ac:dyDescent="0.45">
      <c r="T84" s="67" t="s">
        <v>239</v>
      </c>
      <c r="U84" s="74">
        <v>1.8</v>
      </c>
      <c r="V84" s="74">
        <v>13.3</v>
      </c>
      <c r="AB84" s="81"/>
      <c r="AC84" s="81"/>
    </row>
    <row r="85" spans="20:29" x14ac:dyDescent="0.45">
      <c r="T85" s="67" t="s">
        <v>240</v>
      </c>
      <c r="U85" s="74">
        <v>4.2</v>
      </c>
      <c r="V85" s="74">
        <v>5.7</v>
      </c>
      <c r="AB85" s="81"/>
      <c r="AC85" s="81"/>
    </row>
    <row r="86" spans="20:29" x14ac:dyDescent="0.45">
      <c r="T86" s="67" t="s">
        <v>241</v>
      </c>
      <c r="U86" s="74">
        <v>5.4</v>
      </c>
      <c r="V86" s="74">
        <v>8.1999999999999993</v>
      </c>
      <c r="AB86" s="81"/>
      <c r="AC86" s="81"/>
    </row>
    <row r="87" spans="20:29" x14ac:dyDescent="0.45">
      <c r="T87" s="67" t="s">
        <v>242</v>
      </c>
      <c r="U87" s="74">
        <v>-2</v>
      </c>
      <c r="V87" s="74">
        <v>5.8</v>
      </c>
      <c r="AB87" s="81"/>
      <c r="AC87" s="81"/>
    </row>
    <row r="88" spans="20:29" x14ac:dyDescent="0.45">
      <c r="T88" s="67" t="s">
        <v>243</v>
      </c>
      <c r="U88" s="74">
        <v>2</v>
      </c>
      <c r="V88" s="74">
        <v>3.9</v>
      </c>
      <c r="AB88" s="81"/>
      <c r="AC88" s="81"/>
    </row>
    <row r="89" spans="20:29" x14ac:dyDescent="0.45">
      <c r="T89" s="67" t="s">
        <v>244</v>
      </c>
      <c r="U89" s="74">
        <v>4.9000000000000004</v>
      </c>
      <c r="V89" s="74">
        <v>39.5</v>
      </c>
      <c r="AB89" s="81"/>
      <c r="AC89" s="81"/>
    </row>
    <row r="90" spans="20:29" x14ac:dyDescent="0.45">
      <c r="T90" s="67" t="s">
        <v>245</v>
      </c>
      <c r="U90" s="74">
        <v>2.2000000000000002</v>
      </c>
      <c r="V90" s="74">
        <v>2.8</v>
      </c>
      <c r="AB90" s="81"/>
      <c r="AC90" s="81"/>
    </row>
    <row r="91" spans="20:29" x14ac:dyDescent="0.45">
      <c r="T91" s="67" t="s">
        <v>246</v>
      </c>
      <c r="U91" s="74">
        <v>7.3</v>
      </c>
      <c r="V91" s="74">
        <v>4.0999999999999996</v>
      </c>
      <c r="AB91" s="81"/>
      <c r="AC91" s="81"/>
    </row>
    <row r="92" spans="20:29" x14ac:dyDescent="0.45">
      <c r="T92" s="67" t="s">
        <v>247</v>
      </c>
      <c r="U92" s="74">
        <v>4.5</v>
      </c>
      <c r="V92" s="74">
        <v>4.8</v>
      </c>
      <c r="AB92" s="81"/>
      <c r="AC92" s="81"/>
    </row>
    <row r="93" spans="20:29" x14ac:dyDescent="0.45">
      <c r="T93" s="67" t="s">
        <v>248</v>
      </c>
      <c r="U93" s="74">
        <v>3.7</v>
      </c>
      <c r="V93" s="74">
        <v>-1.7</v>
      </c>
      <c r="AB93" s="81"/>
      <c r="AC93" s="81"/>
    </row>
    <row r="94" spans="20:29" x14ac:dyDescent="0.45">
      <c r="T94" s="67" t="s">
        <v>249</v>
      </c>
      <c r="U94" s="74">
        <v>2.2999999999999998</v>
      </c>
      <c r="V94" s="74">
        <v>2.7</v>
      </c>
      <c r="AB94" s="81"/>
      <c r="AC94" s="81"/>
    </row>
    <row r="95" spans="20:29" x14ac:dyDescent="0.45">
      <c r="T95" s="67" t="s">
        <v>250</v>
      </c>
      <c r="U95" s="74">
        <v>7</v>
      </c>
      <c r="V95" s="74">
        <v>5.7</v>
      </c>
      <c r="AB95" s="81"/>
      <c r="AC95" s="81"/>
    </row>
    <row r="96" spans="20:29" x14ac:dyDescent="0.45">
      <c r="T96" s="67" t="s">
        <v>251</v>
      </c>
      <c r="U96" s="74">
        <v>1.9</v>
      </c>
      <c r="V96" s="74">
        <v>-2.4</v>
      </c>
      <c r="AB96" s="81"/>
      <c r="AC96" s="81"/>
    </row>
    <row r="97" spans="28:29" x14ac:dyDescent="0.45">
      <c r="AB97" s="81"/>
      <c r="AC97" s="81"/>
    </row>
  </sheetData>
  <mergeCells count="1">
    <mergeCell ref="A33:R33"/>
  </mergeCells>
  <hyperlinks>
    <hyperlink ref="A36" location="'Read Me'!A1" display="Return to Read Me" xr:uid="{37239CE8-7468-45E7-BF06-7ACF469E4F2B}"/>
  </hyperlinks>
  <pageMargins left="0.7" right="0.7" top="0.75" bottom="0.75" header="0.3" footer="0.3"/>
  <pageSetup orientation="portrait" r:id="rId1"/>
  <headerFooter>
    <oddFooter>&amp;R_x000D_&amp;1#&amp;"Calibri"&amp;10&amp;K000000 Official Use Only</oddFooter>
  </headerFooter>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71651-159E-4991-B7E4-D8D7845FC1E5}">
  <dimension ref="A1:AD47"/>
  <sheetViews>
    <sheetView topLeftCell="A12" zoomScale="70" zoomScaleNormal="70" workbookViewId="0">
      <selection activeCell="A36" sqref="A36"/>
    </sheetView>
  </sheetViews>
  <sheetFormatPr defaultColWidth="8.73046875" defaultRowHeight="17.25" x14ac:dyDescent="0.45"/>
  <cols>
    <col min="1" max="1" width="8.53125" style="67" customWidth="1"/>
    <col min="2" max="4" width="9.06640625"/>
    <col min="5" max="5" width="8.73046875" style="67"/>
    <col min="6" max="6" width="9.06640625" style="67" customWidth="1"/>
    <col min="7" max="12" width="8.73046875" style="67"/>
    <col min="13" max="13" width="9.46484375" style="67" customWidth="1"/>
    <col min="14" max="15" width="8.73046875" style="67"/>
    <col min="16" max="16" width="8.796875" style="67" customWidth="1"/>
    <col min="17" max="19" width="8.73046875" style="67"/>
    <col min="20" max="20" width="13.53125" style="67" bestFit="1" customWidth="1"/>
    <col min="21" max="21" width="20.53125" style="67" customWidth="1"/>
    <col min="22" max="22" width="15.46484375" style="67" customWidth="1"/>
    <col min="23" max="23" width="8.73046875" style="67" customWidth="1"/>
    <col min="24" max="30" width="8.73046875" style="67"/>
    <col min="31" max="16384" width="8.73046875" style="66"/>
  </cols>
  <sheetData>
    <row r="1" spans="1:24" ht="25.15" x14ac:dyDescent="0.7">
      <c r="A1" s="2" t="s">
        <v>471</v>
      </c>
      <c r="T1" s="67" t="s">
        <v>252</v>
      </c>
      <c r="U1" s="67" t="s">
        <v>253</v>
      </c>
      <c r="V1" s="67" t="s">
        <v>254</v>
      </c>
    </row>
    <row r="2" spans="1:24" x14ac:dyDescent="0.45">
      <c r="I2" s="73"/>
      <c r="J2" s="73"/>
      <c r="P2" s="80"/>
      <c r="T2" s="67" t="s">
        <v>148</v>
      </c>
      <c r="U2" s="73">
        <v>1.1532671451568599</v>
      </c>
      <c r="V2" s="73">
        <v>-0.69225406646728505</v>
      </c>
      <c r="W2" s="73"/>
      <c r="X2" s="73"/>
    </row>
    <row r="3" spans="1:24" x14ac:dyDescent="0.45">
      <c r="I3" s="73"/>
      <c r="J3" s="73"/>
      <c r="P3" s="80"/>
      <c r="T3" s="67" t="s">
        <v>255</v>
      </c>
      <c r="U3" s="73">
        <v>1.22339475154876</v>
      </c>
      <c r="V3" s="73">
        <v>-4.9854010343551601E-2</v>
      </c>
      <c r="W3" s="73"/>
      <c r="X3" s="73"/>
    </row>
    <row r="4" spans="1:24" x14ac:dyDescent="0.45">
      <c r="I4" s="73"/>
      <c r="J4" s="73"/>
      <c r="P4" s="80"/>
      <c r="T4" s="67" t="s">
        <v>256</v>
      </c>
      <c r="U4" s="73">
        <v>-1.01974809169769</v>
      </c>
      <c r="V4" s="73">
        <v>0.435286194086074</v>
      </c>
      <c r="W4" s="73"/>
      <c r="X4" s="73"/>
    </row>
    <row r="5" spans="1:24" x14ac:dyDescent="0.45">
      <c r="I5" s="73"/>
      <c r="J5" s="73"/>
      <c r="P5" s="80"/>
      <c r="T5" s="67" t="s">
        <v>257</v>
      </c>
      <c r="U5" s="73">
        <v>-9.6097119152545901E-2</v>
      </c>
      <c r="V5" s="73">
        <v>0.213228464126586</v>
      </c>
      <c r="W5" s="73"/>
      <c r="X5" s="73"/>
    </row>
    <row r="6" spans="1:24" x14ac:dyDescent="0.45">
      <c r="P6" s="80"/>
      <c r="T6" s="67" t="s">
        <v>166</v>
      </c>
      <c r="U6" s="73">
        <v>-1.15652692317962</v>
      </c>
      <c r="V6" s="73">
        <v>-0.38108849525451599</v>
      </c>
      <c r="W6" s="73"/>
      <c r="X6" s="73"/>
    </row>
    <row r="7" spans="1:24" x14ac:dyDescent="0.45">
      <c r="P7" s="80"/>
      <c r="T7" s="67" t="s">
        <v>258</v>
      </c>
      <c r="U7" s="73">
        <v>0.93693327903747503</v>
      </c>
      <c r="V7" s="73">
        <v>-2.6225952431559601E-2</v>
      </c>
      <c r="W7" s="73"/>
      <c r="X7" s="73"/>
    </row>
    <row r="8" spans="1:24" x14ac:dyDescent="0.45">
      <c r="P8" s="80"/>
      <c r="T8" s="67" t="s">
        <v>173</v>
      </c>
      <c r="U8" s="73">
        <v>1.47046530246734</v>
      </c>
      <c r="V8" s="73">
        <v>-0.57555794715881303</v>
      </c>
      <c r="W8" s="73"/>
      <c r="X8" s="73"/>
    </row>
    <row r="9" spans="1:24" x14ac:dyDescent="0.45">
      <c r="P9" s="80"/>
      <c r="T9" s="67" t="s">
        <v>259</v>
      </c>
      <c r="U9" s="73">
        <v>0.94180500507354703</v>
      </c>
      <c r="V9" s="73">
        <v>0.70040082931518499</v>
      </c>
      <c r="W9" s="73"/>
      <c r="X9" s="73"/>
    </row>
    <row r="10" spans="1:24" x14ac:dyDescent="0.45">
      <c r="P10" s="80"/>
      <c r="T10" s="67" t="s">
        <v>177</v>
      </c>
      <c r="U10" s="73">
        <v>-0.29475936293601901</v>
      </c>
      <c r="V10" s="73">
        <v>-7.4043184518814101E-2</v>
      </c>
      <c r="W10" s="73"/>
      <c r="X10" s="73"/>
    </row>
    <row r="11" spans="1:24" x14ac:dyDescent="0.45">
      <c r="P11" s="80"/>
      <c r="T11" s="67" t="s">
        <v>260</v>
      </c>
      <c r="U11" s="73">
        <v>-0.38505849242210299</v>
      </c>
      <c r="V11" s="73">
        <v>0.21029411256313299</v>
      </c>
      <c r="W11" s="73"/>
      <c r="X11" s="73"/>
    </row>
    <row r="12" spans="1:24" x14ac:dyDescent="0.45">
      <c r="P12" s="80"/>
      <c r="T12" s="67" t="s">
        <v>261</v>
      </c>
      <c r="U12" s="73">
        <v>-0.46874466538429199</v>
      </c>
      <c r="V12" s="73">
        <v>0.155520424246788</v>
      </c>
      <c r="W12" s="73"/>
      <c r="X12" s="73"/>
    </row>
    <row r="13" spans="1:24" x14ac:dyDescent="0.45">
      <c r="P13" s="80"/>
      <c r="T13" s="67" t="s">
        <v>182</v>
      </c>
      <c r="U13" s="73">
        <v>-0.57415574789047197</v>
      </c>
      <c r="V13" s="73">
        <v>0.10155820846557601</v>
      </c>
      <c r="W13" s="73"/>
      <c r="X13" s="73"/>
    </row>
    <row r="14" spans="1:24" x14ac:dyDescent="0.45">
      <c r="P14" s="80"/>
      <c r="T14" s="67" t="s">
        <v>262</v>
      </c>
      <c r="U14" s="73">
        <v>-1.0365798473358101</v>
      </c>
      <c r="V14" s="73">
        <v>0.30618807673454201</v>
      </c>
      <c r="W14" s="73"/>
      <c r="X14" s="73"/>
    </row>
    <row r="15" spans="1:24" x14ac:dyDescent="0.45">
      <c r="P15" s="80"/>
      <c r="T15" s="67" t="s">
        <v>263</v>
      </c>
      <c r="U15" s="73">
        <v>-1.21059811115264</v>
      </c>
      <c r="V15" s="73">
        <v>0.51075762510299605</v>
      </c>
      <c r="W15" s="73"/>
      <c r="X15" s="73"/>
    </row>
    <row r="16" spans="1:24" x14ac:dyDescent="0.45">
      <c r="P16" s="80"/>
      <c r="T16" s="67" t="s">
        <v>264</v>
      </c>
      <c r="U16" s="73">
        <v>-1.6229398250579801</v>
      </c>
      <c r="V16" s="73">
        <v>0.51158076524734497</v>
      </c>
      <c r="W16" s="73"/>
      <c r="X16" s="73"/>
    </row>
    <row r="17" spans="1:24" x14ac:dyDescent="0.45">
      <c r="P17" s="80"/>
      <c r="T17" s="67" t="s">
        <v>265</v>
      </c>
      <c r="U17" s="73">
        <v>0.238308280706405</v>
      </c>
      <c r="V17" s="73">
        <v>9.9585361778736101E-2</v>
      </c>
      <c r="W17" s="73"/>
      <c r="X17" s="73"/>
    </row>
    <row r="18" spans="1:24" x14ac:dyDescent="0.45">
      <c r="P18" s="80"/>
      <c r="T18" s="67" t="s">
        <v>187</v>
      </c>
      <c r="U18" s="73">
        <v>0.75523066520690896</v>
      </c>
      <c r="V18" s="73">
        <v>-0.53281849622726396</v>
      </c>
      <c r="W18" s="73"/>
      <c r="X18" s="73"/>
    </row>
    <row r="19" spans="1:24" x14ac:dyDescent="0.45">
      <c r="P19" s="80"/>
      <c r="T19" s="67" t="s">
        <v>266</v>
      </c>
      <c r="U19" s="73">
        <v>-0.18074972927570301</v>
      </c>
      <c r="V19" s="73">
        <v>-2.53849290311337E-2</v>
      </c>
      <c r="W19" s="73"/>
      <c r="X19" s="73"/>
    </row>
    <row r="20" spans="1:24" x14ac:dyDescent="0.45">
      <c r="P20" s="80"/>
      <c r="T20" s="67" t="s">
        <v>267</v>
      </c>
      <c r="U20" s="73">
        <v>0.56630653142928999</v>
      </c>
      <c r="V20" s="73">
        <v>0.41171714663505499</v>
      </c>
      <c r="W20" s="73"/>
      <c r="X20" s="73"/>
    </row>
    <row r="21" spans="1:24" x14ac:dyDescent="0.45">
      <c r="P21" s="80"/>
      <c r="T21" s="67" t="s">
        <v>192</v>
      </c>
      <c r="U21" s="73">
        <v>-4.7319203615188599E-2</v>
      </c>
      <c r="V21" s="73">
        <v>-0.108385525643825</v>
      </c>
      <c r="W21" s="73"/>
      <c r="X21" s="73"/>
    </row>
    <row r="22" spans="1:24" x14ac:dyDescent="0.45">
      <c r="P22" s="80"/>
      <c r="T22" s="67" t="s">
        <v>193</v>
      </c>
      <c r="U22" s="73">
        <v>-0.72074174880981401</v>
      </c>
      <c r="V22" s="73">
        <v>0.450806945562362</v>
      </c>
      <c r="W22" s="73"/>
      <c r="X22" s="73"/>
    </row>
    <row r="23" spans="1:24" x14ac:dyDescent="0.45">
      <c r="P23" s="80"/>
      <c r="T23" s="67" t="s">
        <v>268</v>
      </c>
      <c r="U23" s="73">
        <v>1.1149773597717201</v>
      </c>
      <c r="V23" s="73">
        <v>2.5002816691994698E-2</v>
      </c>
      <c r="W23" s="73"/>
      <c r="X23" s="73"/>
    </row>
    <row r="24" spans="1:24" x14ac:dyDescent="0.45">
      <c r="P24" s="80"/>
      <c r="T24" s="67" t="s">
        <v>269</v>
      </c>
      <c r="U24" s="73">
        <v>-0.21919871866703</v>
      </c>
      <c r="V24" s="73">
        <v>0.19649954140186299</v>
      </c>
      <c r="W24" s="73"/>
      <c r="X24" s="73"/>
    </row>
    <row r="25" spans="1:24" x14ac:dyDescent="0.45">
      <c r="P25" s="80"/>
      <c r="T25" s="67" t="s">
        <v>270</v>
      </c>
      <c r="U25" s="73">
        <v>2.1237757205963099</v>
      </c>
      <c r="V25" s="73">
        <v>-0.411472618579864</v>
      </c>
      <c r="W25" s="73"/>
      <c r="X25" s="73"/>
    </row>
    <row r="26" spans="1:24" x14ac:dyDescent="0.45">
      <c r="P26" s="80"/>
      <c r="T26" s="67" t="s">
        <v>271</v>
      </c>
      <c r="U26" s="73">
        <v>-1.2625496387481601</v>
      </c>
      <c r="V26" s="73">
        <v>0.25150823593139598</v>
      </c>
      <c r="W26" s="73"/>
      <c r="X26" s="73"/>
    </row>
    <row r="27" spans="1:24" x14ac:dyDescent="0.45">
      <c r="P27" s="80"/>
      <c r="T27" s="67" t="s">
        <v>272</v>
      </c>
      <c r="U27" s="73">
        <v>0.197039410471916</v>
      </c>
      <c r="V27" s="73">
        <v>0.37251311540603599</v>
      </c>
      <c r="W27" s="73"/>
      <c r="X27" s="73"/>
    </row>
    <row r="28" spans="1:24" x14ac:dyDescent="0.45">
      <c r="P28" s="80"/>
      <c r="T28" s="67" t="s">
        <v>273</v>
      </c>
      <c r="U28" s="73">
        <v>2.0155737400054901</v>
      </c>
      <c r="V28" s="73">
        <v>0.42038223147392201</v>
      </c>
      <c r="W28" s="73"/>
      <c r="X28" s="73"/>
    </row>
    <row r="29" spans="1:24" x14ac:dyDescent="0.45">
      <c r="P29" s="80"/>
      <c r="T29" s="67" t="s">
        <v>274</v>
      </c>
      <c r="U29" s="73">
        <v>-0.59123718738555897</v>
      </c>
      <c r="V29" s="73">
        <v>-7.7152371406555204E-2</v>
      </c>
      <c r="W29" s="73"/>
      <c r="X29" s="73"/>
    </row>
    <row r="30" spans="1:24" x14ac:dyDescent="0.45">
      <c r="P30" s="80"/>
      <c r="T30" s="67" t="s">
        <v>207</v>
      </c>
      <c r="U30" s="73">
        <v>-1.3672028779983501</v>
      </c>
      <c r="V30" s="73">
        <v>-0.31127533316612199</v>
      </c>
      <c r="W30" s="73"/>
      <c r="X30" s="73"/>
    </row>
    <row r="31" spans="1:24" x14ac:dyDescent="0.45">
      <c r="P31" s="80"/>
      <c r="T31" s="67" t="s">
        <v>209</v>
      </c>
      <c r="U31" s="73">
        <v>-0.44125488400459201</v>
      </c>
      <c r="V31" s="73">
        <v>-0.27008128166198703</v>
      </c>
    </row>
    <row r="32" spans="1:24" ht="19.149999999999999" customHeight="1" x14ac:dyDescent="0.45">
      <c r="A32" s="67" t="s">
        <v>319</v>
      </c>
      <c r="P32" s="80"/>
      <c r="T32" s="67" t="s">
        <v>215</v>
      </c>
      <c r="U32" s="73">
        <v>0.50840306282043402</v>
      </c>
      <c r="V32" s="73">
        <v>0.34029522538185097</v>
      </c>
    </row>
    <row r="33" spans="1:22" ht="37.15" customHeight="1" x14ac:dyDescent="0.45">
      <c r="A33" s="118" t="s">
        <v>475</v>
      </c>
      <c r="B33" s="118"/>
      <c r="C33" s="118"/>
      <c r="D33" s="118"/>
      <c r="E33" s="118"/>
      <c r="F33" s="118"/>
      <c r="G33" s="118"/>
      <c r="H33" s="118"/>
      <c r="I33" s="118"/>
      <c r="J33" s="118"/>
      <c r="K33" s="118"/>
      <c r="L33" s="118"/>
      <c r="M33" s="118"/>
      <c r="N33" s="118"/>
      <c r="O33" s="118"/>
      <c r="P33" s="118"/>
      <c r="Q33" s="118"/>
      <c r="R33" s="118"/>
      <c r="T33" s="67" t="s">
        <v>275</v>
      </c>
      <c r="U33" s="73">
        <v>0.30221867561340299</v>
      </c>
      <c r="V33" s="73">
        <v>0.15765838325023601</v>
      </c>
    </row>
    <row r="34" spans="1:22" x14ac:dyDescent="0.45">
      <c r="P34" s="80"/>
      <c r="T34" s="67" t="s">
        <v>276</v>
      </c>
      <c r="U34" s="73">
        <v>0.443116545677185</v>
      </c>
      <c r="V34" s="73">
        <v>-0.131400972604751</v>
      </c>
    </row>
    <row r="35" spans="1:22" x14ac:dyDescent="0.45">
      <c r="P35" s="80"/>
      <c r="T35" s="67" t="s">
        <v>221</v>
      </c>
      <c r="U35" s="73">
        <v>2.0109775066375701</v>
      </c>
      <c r="V35" s="73">
        <v>-1.3299760818481401</v>
      </c>
    </row>
    <row r="36" spans="1:22" x14ac:dyDescent="0.45">
      <c r="A36" s="10" t="s">
        <v>3</v>
      </c>
      <c r="P36" s="80"/>
      <c r="T36" s="67" t="s">
        <v>222</v>
      </c>
      <c r="U36" s="73">
        <v>2.0498957633972101</v>
      </c>
      <c r="V36" s="73">
        <v>-0.77706331014633101</v>
      </c>
    </row>
    <row r="37" spans="1:22" x14ac:dyDescent="0.45">
      <c r="T37" s="67" t="s">
        <v>277</v>
      </c>
      <c r="U37" s="73">
        <v>-2.27773118019104</v>
      </c>
      <c r="V37" s="73">
        <v>0.42478126287460299</v>
      </c>
    </row>
    <row r="38" spans="1:22" x14ac:dyDescent="0.45">
      <c r="T38" s="67" t="s">
        <v>230</v>
      </c>
      <c r="U38" s="73">
        <v>-1.63332402706146</v>
      </c>
      <c r="V38" s="73">
        <v>-0.46963804960250799</v>
      </c>
    </row>
    <row r="39" spans="1:22" x14ac:dyDescent="0.45">
      <c r="T39" s="67" t="s">
        <v>278</v>
      </c>
      <c r="U39" s="73">
        <v>-1.4599220752716</v>
      </c>
      <c r="V39" s="73">
        <v>0.89025360345840399</v>
      </c>
    </row>
    <row r="40" spans="1:22" x14ac:dyDescent="0.45">
      <c r="T40" s="67" t="s">
        <v>279</v>
      </c>
      <c r="U40" s="73">
        <v>0.79251950979232699</v>
      </c>
      <c r="V40" s="73">
        <v>-2.8859887272119501E-2</v>
      </c>
    </row>
    <row r="41" spans="1:22" x14ac:dyDescent="0.45">
      <c r="T41" s="67" t="s">
        <v>280</v>
      </c>
      <c r="U41" s="73">
        <v>-1.45924472808837</v>
      </c>
      <c r="V41" s="73">
        <v>0.48007571697235102</v>
      </c>
    </row>
    <row r="42" spans="1:22" x14ac:dyDescent="0.45">
      <c r="T42" s="67" t="s">
        <v>236</v>
      </c>
      <c r="U42" s="73">
        <v>-0.79626941680908203</v>
      </c>
      <c r="V42" s="73">
        <v>0.51970952749252297</v>
      </c>
    </row>
    <row r="43" spans="1:22" x14ac:dyDescent="0.45">
      <c r="T43" s="67" t="s">
        <v>239</v>
      </c>
      <c r="U43" s="73">
        <v>-0.50624543428420998</v>
      </c>
      <c r="V43" s="73">
        <v>-0.16519734263420099</v>
      </c>
    </row>
    <row r="44" spans="1:22" x14ac:dyDescent="0.45">
      <c r="T44" s="67" t="s">
        <v>240</v>
      </c>
      <c r="U44" s="73">
        <v>-1.81579554080963</v>
      </c>
      <c r="V44" s="73">
        <v>0.139690667390823</v>
      </c>
    </row>
    <row r="45" spans="1:22" x14ac:dyDescent="0.45">
      <c r="T45" s="67" t="s">
        <v>243</v>
      </c>
      <c r="U45" s="73">
        <v>8.4666181355715006E-3</v>
      </c>
      <c r="V45" s="73">
        <v>-0.145885080099105</v>
      </c>
    </row>
    <row r="46" spans="1:22" x14ac:dyDescent="0.45">
      <c r="T46" s="67" t="s">
        <v>281</v>
      </c>
      <c r="U46" s="73">
        <v>2.7824234962463299</v>
      </c>
      <c r="V46" s="73">
        <v>-0.47951489686965898</v>
      </c>
    </row>
    <row r="47" spans="1:22" x14ac:dyDescent="0.45">
      <c r="T47" s="67" t="s">
        <v>249</v>
      </c>
      <c r="U47" s="73">
        <v>1.00889587402343</v>
      </c>
      <c r="V47" s="73">
        <v>-1.2621647119522099</v>
      </c>
    </row>
  </sheetData>
  <mergeCells count="1">
    <mergeCell ref="A33:R33"/>
  </mergeCells>
  <hyperlinks>
    <hyperlink ref="A36" location="'Read Me'!A1" display="Return to Read Me" xr:uid="{E1121201-8810-4E79-81B7-B28C5144246B}"/>
  </hyperlinks>
  <pageMargins left="0.7" right="0.7" top="0.75" bottom="0.75" header="0.3" footer="0.3"/>
  <pageSetup orientation="portrait" r:id="rId1"/>
  <headerFooter>
    <oddFooter>&amp;R_x000D_&amp;1#&amp;"Calibri"&amp;10&amp;K000000 Official Use Only</oddFooter>
  </headerFooter>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97165-9495-4E52-94DB-4549A31F0E36}">
  <dimension ref="A1:AF36"/>
  <sheetViews>
    <sheetView topLeftCell="A9" zoomScale="70" zoomScaleNormal="70" workbookViewId="0">
      <selection activeCell="A36" sqref="A36"/>
    </sheetView>
  </sheetViews>
  <sheetFormatPr defaultColWidth="8.73046875" defaultRowHeight="17.25" x14ac:dyDescent="0.45"/>
  <cols>
    <col min="1" max="32" width="8.73046875" style="14"/>
    <col min="33" max="16384" width="8.73046875" style="12"/>
  </cols>
  <sheetData>
    <row r="1" spans="1:26" ht="25.15" x14ac:dyDescent="0.7">
      <c r="A1" s="2" t="s">
        <v>477</v>
      </c>
      <c r="U1" s="14" t="s">
        <v>47</v>
      </c>
      <c r="V1" s="14" t="s">
        <v>48</v>
      </c>
    </row>
    <row r="2" spans="1:26" x14ac:dyDescent="0.45">
      <c r="T2" s="15">
        <v>2011</v>
      </c>
      <c r="U2" s="15">
        <v>2.9</v>
      </c>
      <c r="V2" s="15">
        <v>4</v>
      </c>
      <c r="Y2" s="15"/>
      <c r="Z2" s="15"/>
    </row>
    <row r="3" spans="1:26" x14ac:dyDescent="0.45">
      <c r="T3" s="15">
        <v>2012</v>
      </c>
      <c r="U3" s="15">
        <v>3.6</v>
      </c>
      <c r="V3" s="15">
        <v>4.4000000000000004</v>
      </c>
      <c r="Y3" s="15"/>
      <c r="Z3" s="15"/>
    </row>
    <row r="4" spans="1:26" x14ac:dyDescent="0.45">
      <c r="T4" s="15">
        <v>2013</v>
      </c>
      <c r="U4" s="15">
        <v>4.8</v>
      </c>
      <c r="V4" s="15">
        <v>3.8</v>
      </c>
      <c r="Y4" s="15"/>
      <c r="Z4" s="15"/>
    </row>
    <row r="5" spans="1:26" x14ac:dyDescent="0.45">
      <c r="T5" s="15">
        <v>2014</v>
      </c>
      <c r="U5" s="15">
        <v>10.8</v>
      </c>
      <c r="V5" s="15">
        <v>12.6</v>
      </c>
      <c r="Y5" s="15"/>
      <c r="Z5" s="15"/>
    </row>
    <row r="6" spans="1:26" x14ac:dyDescent="0.45">
      <c r="T6" s="15">
        <v>2015</v>
      </c>
      <c r="U6" s="15">
        <v>-3.6</v>
      </c>
      <c r="V6" s="15">
        <v>-0.7</v>
      </c>
      <c r="Y6" s="15"/>
      <c r="Z6" s="15"/>
    </row>
    <row r="7" spans="1:26" x14ac:dyDescent="0.45">
      <c r="T7" s="15">
        <v>2016</v>
      </c>
      <c r="U7" s="15">
        <v>1.9</v>
      </c>
      <c r="V7" s="15">
        <v>0.9</v>
      </c>
      <c r="Y7" s="15"/>
      <c r="Z7" s="15"/>
    </row>
    <row r="8" spans="1:26" x14ac:dyDescent="0.45">
      <c r="T8" s="15">
        <v>2017</v>
      </c>
      <c r="U8" s="15">
        <v>11.7</v>
      </c>
      <c r="V8" s="15">
        <v>7.9</v>
      </c>
      <c r="Y8" s="15"/>
      <c r="Z8" s="15"/>
    </row>
    <row r="9" spans="1:26" x14ac:dyDescent="0.45">
      <c r="T9" s="15">
        <v>2018</v>
      </c>
      <c r="U9" s="15">
        <v>7.8</v>
      </c>
      <c r="V9" s="15">
        <v>6.3</v>
      </c>
      <c r="Y9" s="15"/>
      <c r="Z9" s="15"/>
    </row>
    <row r="10" spans="1:26" x14ac:dyDescent="0.45">
      <c r="T10" s="15">
        <v>2019</v>
      </c>
      <c r="U10" s="15">
        <v>10.4</v>
      </c>
      <c r="V10" s="15">
        <v>7.9</v>
      </c>
      <c r="Y10" s="15"/>
      <c r="Z10" s="15"/>
    </row>
    <row r="11" spans="1:26" x14ac:dyDescent="0.45">
      <c r="T11" s="15">
        <v>2020</v>
      </c>
      <c r="U11" s="15">
        <v>-1</v>
      </c>
      <c r="V11" s="15">
        <v>9.6999999999999993</v>
      </c>
      <c r="Y11" s="15"/>
      <c r="Z11" s="15"/>
    </row>
    <row r="12" spans="1:26" x14ac:dyDescent="0.45">
      <c r="T12" s="15">
        <v>2021</v>
      </c>
      <c r="U12" s="15">
        <v>5.8</v>
      </c>
      <c r="V12" s="15">
        <v>-0.5</v>
      </c>
      <c r="Y12" s="15"/>
      <c r="Z12" s="15"/>
    </row>
    <row r="13" spans="1:26" x14ac:dyDescent="0.45">
      <c r="T13" s="15">
        <v>2022</v>
      </c>
      <c r="U13" s="15">
        <v>9.9</v>
      </c>
      <c r="V13" s="15">
        <v>11.3</v>
      </c>
      <c r="Y13" s="15"/>
      <c r="Z13" s="15"/>
    </row>
    <row r="14" spans="1:26" x14ac:dyDescent="0.45">
      <c r="T14" s="15">
        <v>2023</v>
      </c>
      <c r="U14" s="15">
        <v>-1.1000000000000001</v>
      </c>
      <c r="V14" s="15">
        <v>-1.9</v>
      </c>
      <c r="X14" s="15"/>
      <c r="Y14" s="15"/>
    </row>
    <row r="32" spans="1:1" x14ac:dyDescent="0.45">
      <c r="A32" s="14" t="s">
        <v>37</v>
      </c>
    </row>
    <row r="33" spans="1:18" x14ac:dyDescent="0.45">
      <c r="A33" s="115" t="s">
        <v>546</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0E922324-4ADF-476D-AEE6-DB8C642F6853}"/>
  </hyperlinks>
  <pageMargins left="0.7" right="0.7" top="0.75" bottom="0.75" header="0.3" footer="0.3"/>
  <headerFooter>
    <oddFooter>&amp;R_x000D_&amp;1#&amp;"Calibri"&amp;10&amp;K000000 Official Use Only</oddFooter>
  </headerFooter>
  <drawing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32250-B2AB-4757-A5C4-34220922FC14}">
  <dimension ref="A1:AF36"/>
  <sheetViews>
    <sheetView topLeftCell="A18" zoomScale="70" zoomScaleNormal="70" workbookViewId="0">
      <selection activeCell="A36" sqref="A36"/>
    </sheetView>
  </sheetViews>
  <sheetFormatPr defaultColWidth="8.73046875" defaultRowHeight="17.25" x14ac:dyDescent="0.45"/>
  <cols>
    <col min="1" max="19" width="8.73046875" style="67"/>
    <col min="20" max="20" width="18.19921875" style="67" customWidth="1"/>
    <col min="21" max="32" width="8.73046875" style="67"/>
    <col min="33" max="16384" width="8.73046875" style="66"/>
  </cols>
  <sheetData>
    <row r="1" spans="1:23" ht="25.15" x14ac:dyDescent="0.7">
      <c r="A1" s="2" t="s">
        <v>478</v>
      </c>
    </row>
    <row r="2" spans="1:23" x14ac:dyDescent="0.45">
      <c r="T2" s="67" t="s">
        <v>0</v>
      </c>
      <c r="U2" s="82">
        <v>0.55000000000000004</v>
      </c>
      <c r="V2" s="69">
        <v>0.24</v>
      </c>
      <c r="W2" s="69">
        <v>0.09</v>
      </c>
    </row>
    <row r="3" spans="1:23" x14ac:dyDescent="0.45">
      <c r="T3" s="67" t="s">
        <v>5</v>
      </c>
      <c r="U3" s="82">
        <v>0.47</v>
      </c>
      <c r="V3" s="69">
        <v>0.28000000000000003</v>
      </c>
      <c r="W3" s="69">
        <v>0.22</v>
      </c>
    </row>
    <row r="4" spans="1:23" x14ac:dyDescent="0.45">
      <c r="U4" s="69"/>
      <c r="V4" s="69"/>
      <c r="W4" s="69"/>
    </row>
    <row r="5" spans="1:23" x14ac:dyDescent="0.45">
      <c r="U5" s="69"/>
      <c r="V5" s="69"/>
      <c r="W5" s="69"/>
    </row>
    <row r="32" spans="1:18" ht="22.05" customHeight="1" x14ac:dyDescent="0.45">
      <c r="A32" s="115" t="s">
        <v>325</v>
      </c>
      <c r="B32" s="115"/>
      <c r="C32" s="115"/>
      <c r="D32" s="115"/>
      <c r="E32" s="115"/>
      <c r="F32" s="115"/>
      <c r="G32" s="115"/>
      <c r="H32" s="115"/>
      <c r="I32" s="115"/>
      <c r="J32" s="115"/>
      <c r="K32" s="115"/>
      <c r="L32" s="115"/>
      <c r="M32" s="115"/>
      <c r="N32" s="115"/>
      <c r="O32" s="115"/>
      <c r="P32" s="115"/>
      <c r="Q32" s="115"/>
      <c r="R32" s="115"/>
    </row>
    <row r="33" spans="1:18" ht="52.5" customHeight="1" x14ac:dyDescent="0.45">
      <c r="A33" s="115" t="s">
        <v>483</v>
      </c>
      <c r="B33" s="115"/>
      <c r="C33" s="115"/>
      <c r="D33" s="115"/>
      <c r="E33" s="115"/>
      <c r="F33" s="115"/>
      <c r="G33" s="115"/>
      <c r="H33" s="115"/>
      <c r="I33" s="115"/>
      <c r="J33" s="115"/>
      <c r="K33" s="115"/>
      <c r="L33" s="115"/>
      <c r="M33" s="115"/>
      <c r="N33" s="115"/>
      <c r="O33" s="115"/>
      <c r="P33" s="115"/>
      <c r="Q33" s="115"/>
      <c r="R33" s="115"/>
    </row>
    <row r="34" spans="1:18" x14ac:dyDescent="0.45">
      <c r="A34" s="14"/>
      <c r="B34" s="14"/>
      <c r="C34" s="14"/>
      <c r="D34" s="14"/>
      <c r="E34" s="14"/>
      <c r="F34" s="14"/>
      <c r="G34" s="14"/>
      <c r="H34" s="14"/>
      <c r="I34" s="14"/>
      <c r="J34" s="14"/>
      <c r="K34" s="14"/>
      <c r="L34" s="14"/>
      <c r="M34" s="14"/>
      <c r="N34" s="14"/>
      <c r="O34" s="14"/>
      <c r="P34" s="14"/>
      <c r="Q34" s="14"/>
      <c r="R34" s="14"/>
    </row>
    <row r="35" spans="1:18" x14ac:dyDescent="0.45">
      <c r="A35" s="14"/>
      <c r="B35" s="14"/>
      <c r="C35" s="14"/>
      <c r="D35" s="14"/>
      <c r="E35" s="14"/>
      <c r="F35" s="14"/>
      <c r="G35" s="14"/>
      <c r="H35" s="14"/>
      <c r="I35" s="14"/>
      <c r="J35" s="14"/>
      <c r="K35" s="14"/>
      <c r="L35" s="14"/>
      <c r="M35" s="14"/>
      <c r="N35" s="14"/>
      <c r="O35" s="14"/>
      <c r="P35" s="14"/>
      <c r="Q35" s="14"/>
      <c r="R35" s="14"/>
    </row>
    <row r="36" spans="1:18" x14ac:dyDescent="0.45">
      <c r="A36" s="10" t="s">
        <v>3</v>
      </c>
      <c r="B36" s="14"/>
      <c r="C36" s="14"/>
      <c r="D36" s="14"/>
      <c r="E36" s="14"/>
      <c r="F36" s="14"/>
      <c r="G36" s="14"/>
      <c r="H36" s="14"/>
      <c r="I36" s="14"/>
      <c r="J36" s="14"/>
      <c r="K36" s="14"/>
      <c r="L36" s="14"/>
      <c r="M36" s="14"/>
      <c r="N36" s="14"/>
      <c r="O36" s="14"/>
      <c r="P36" s="14"/>
      <c r="Q36" s="14"/>
      <c r="R36" s="14"/>
    </row>
  </sheetData>
  <mergeCells count="2">
    <mergeCell ref="A33:R33"/>
    <mergeCell ref="A32:R32"/>
  </mergeCells>
  <hyperlinks>
    <hyperlink ref="A36" location="'Read Me'!A1" display="Return to Read Me" xr:uid="{E438D8CD-3FB5-4DB7-B7EE-B22C998D9E6A}"/>
  </hyperlinks>
  <pageMargins left="0.7" right="0.7" top="0.75" bottom="0.75" header="0.3" footer="0.3"/>
  <headerFooter>
    <oddFooter>&amp;R_x000D_&amp;1#&amp;"Calibri"&amp;10&amp;K000000 Official Use Only</oddFooter>
  </headerFooter>
  <drawing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1DEA1-5797-4A5F-B5E6-E3EDF882A573}">
  <dimension ref="A1:AE36"/>
  <sheetViews>
    <sheetView topLeftCell="A15" zoomScale="70" zoomScaleNormal="70" workbookViewId="0">
      <selection activeCell="A36" sqref="A36"/>
    </sheetView>
  </sheetViews>
  <sheetFormatPr defaultColWidth="8.73046875" defaultRowHeight="17.25" x14ac:dyDescent="0.45"/>
  <cols>
    <col min="1" max="2" width="8.73046875" style="67"/>
    <col min="3" max="3" width="9.59765625" style="67" customWidth="1"/>
    <col min="4" max="4" width="10" style="67" customWidth="1"/>
    <col min="5" max="5" width="10.19921875" style="67" customWidth="1"/>
    <col min="6" max="6" width="8.53125" style="67" customWidth="1"/>
    <col min="7" max="7" width="9" style="67" customWidth="1"/>
    <col min="8" max="19" width="8.73046875" style="67"/>
    <col min="20" max="20" width="17.46484375" style="67" customWidth="1"/>
    <col min="21" max="21" width="31.59765625" style="67" customWidth="1"/>
    <col min="22" max="31" width="8.73046875" style="67"/>
    <col min="32" max="16384" width="8.73046875" style="66"/>
  </cols>
  <sheetData>
    <row r="1" spans="1:24" ht="25.15" x14ac:dyDescent="0.7">
      <c r="A1" s="2" t="s">
        <v>479</v>
      </c>
      <c r="V1" s="67" t="s">
        <v>56</v>
      </c>
    </row>
    <row r="2" spans="1:24" x14ac:dyDescent="0.45">
      <c r="T2" s="67" t="s">
        <v>0</v>
      </c>
      <c r="U2" s="67" t="s">
        <v>282</v>
      </c>
      <c r="V2" s="67">
        <v>12.3</v>
      </c>
      <c r="W2" s="67">
        <v>2</v>
      </c>
      <c r="X2" s="67">
        <v>6.9</v>
      </c>
    </row>
    <row r="3" spans="1:24" x14ac:dyDescent="0.45">
      <c r="U3" s="67" t="s">
        <v>283</v>
      </c>
      <c r="V3" s="67">
        <v>20.100000000000001</v>
      </c>
      <c r="W3" s="67">
        <v>8.1</v>
      </c>
      <c r="X3" s="67">
        <v>6.8</v>
      </c>
    </row>
    <row r="4" spans="1:24" x14ac:dyDescent="0.45">
      <c r="T4" s="67" t="s">
        <v>5</v>
      </c>
      <c r="U4" s="67" t="s">
        <v>282</v>
      </c>
      <c r="V4" s="67">
        <v>8.9</v>
      </c>
      <c r="W4" s="67">
        <v>2.5</v>
      </c>
      <c r="X4" s="67">
        <v>2.8</v>
      </c>
    </row>
    <row r="5" spans="1:24" x14ac:dyDescent="0.45">
      <c r="U5" s="67" t="s">
        <v>283</v>
      </c>
      <c r="V5" s="67">
        <v>8.1</v>
      </c>
      <c r="W5" s="67">
        <v>2.4</v>
      </c>
      <c r="X5" s="67">
        <v>5.2</v>
      </c>
    </row>
    <row r="32" spans="1:18" ht="19.05" customHeight="1" x14ac:dyDescent="0.45">
      <c r="A32" s="115" t="s">
        <v>324</v>
      </c>
      <c r="B32" s="115"/>
      <c r="C32" s="115"/>
      <c r="D32" s="115"/>
      <c r="E32" s="115"/>
      <c r="F32" s="115"/>
      <c r="G32" s="115"/>
      <c r="H32" s="115"/>
      <c r="I32" s="115"/>
      <c r="J32" s="115"/>
      <c r="K32" s="115"/>
      <c r="L32" s="115"/>
      <c r="M32" s="115"/>
      <c r="N32" s="115"/>
      <c r="O32" s="115"/>
      <c r="P32" s="115"/>
      <c r="Q32" s="115"/>
      <c r="R32" s="115"/>
    </row>
    <row r="33" spans="1:18" ht="71" customHeight="1" x14ac:dyDescent="0.45">
      <c r="A33" s="115" t="s">
        <v>320</v>
      </c>
      <c r="B33" s="115"/>
      <c r="C33" s="115"/>
      <c r="D33" s="115"/>
      <c r="E33" s="115"/>
      <c r="F33" s="115"/>
      <c r="G33" s="115"/>
      <c r="H33" s="115"/>
      <c r="I33" s="115"/>
      <c r="J33" s="115"/>
      <c r="K33" s="115"/>
      <c r="L33" s="115"/>
      <c r="M33" s="115"/>
      <c r="N33" s="115"/>
      <c r="O33" s="115"/>
      <c r="P33" s="115"/>
      <c r="Q33" s="115"/>
      <c r="R33" s="115"/>
    </row>
    <row r="34" spans="1:18" x14ac:dyDescent="0.45">
      <c r="A34" s="14"/>
      <c r="B34" s="14"/>
      <c r="C34" s="14"/>
      <c r="D34" s="14"/>
      <c r="E34" s="14"/>
      <c r="F34" s="14"/>
      <c r="G34" s="14"/>
      <c r="H34" s="14"/>
      <c r="I34" s="14"/>
      <c r="J34" s="14"/>
      <c r="K34" s="14"/>
      <c r="L34" s="14"/>
      <c r="M34" s="14"/>
      <c r="N34" s="14"/>
      <c r="O34" s="14"/>
      <c r="P34" s="14"/>
      <c r="Q34" s="14"/>
      <c r="R34" s="14"/>
    </row>
    <row r="35" spans="1:18" x14ac:dyDescent="0.45">
      <c r="A35" s="14"/>
      <c r="B35" s="14"/>
      <c r="C35" s="14"/>
      <c r="D35" s="14"/>
      <c r="E35" s="14"/>
      <c r="F35" s="14"/>
      <c r="G35" s="14"/>
      <c r="H35" s="14"/>
      <c r="I35" s="14"/>
      <c r="J35" s="14"/>
      <c r="K35" s="14"/>
      <c r="L35" s="14"/>
      <c r="M35" s="14"/>
      <c r="N35" s="14"/>
      <c r="O35" s="14"/>
      <c r="P35" s="14"/>
      <c r="Q35" s="14"/>
      <c r="R35" s="14"/>
    </row>
    <row r="36" spans="1:18" x14ac:dyDescent="0.45">
      <c r="A36" s="10" t="s">
        <v>3</v>
      </c>
      <c r="B36" s="14"/>
      <c r="C36" s="14"/>
      <c r="D36" s="14"/>
      <c r="E36" s="14"/>
      <c r="F36" s="14"/>
      <c r="G36" s="14"/>
      <c r="H36" s="14"/>
      <c r="I36" s="14"/>
      <c r="J36" s="14"/>
      <c r="K36" s="14"/>
      <c r="L36" s="14"/>
      <c r="M36" s="14"/>
      <c r="N36" s="14"/>
      <c r="O36" s="14"/>
      <c r="P36" s="14"/>
      <c r="Q36" s="14"/>
      <c r="R36" s="14"/>
    </row>
  </sheetData>
  <mergeCells count="2">
    <mergeCell ref="A32:R32"/>
    <mergeCell ref="A33:R33"/>
  </mergeCells>
  <hyperlinks>
    <hyperlink ref="A36" location="'Read Me'!A1" display="Return to Read Me" xr:uid="{90BB3A68-1895-4E40-B3D8-1E220421D581}"/>
  </hyperlinks>
  <pageMargins left="0.7" right="0.7" top="0.75" bottom="0.75" header="0.3" footer="0.3"/>
  <headerFooter>
    <oddFooter>&amp;R_x000D_&amp;1#&amp;"Calibri"&amp;10&amp;K000000 Official Use Only</oddFooter>
  </headerFooter>
  <drawing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F8B93-9E82-4989-9731-15BCEE5E4BB3}">
  <dimension ref="A1:AF36"/>
  <sheetViews>
    <sheetView topLeftCell="A15" zoomScale="70" zoomScaleNormal="70" workbookViewId="0">
      <selection activeCell="A36" sqref="A36"/>
    </sheetView>
  </sheetViews>
  <sheetFormatPr defaultRowHeight="17.25" x14ac:dyDescent="0.45"/>
  <cols>
    <col min="1" max="4" width="8.73046875" style="46"/>
    <col min="5" max="5" width="6" style="46" customWidth="1"/>
    <col min="6" max="19" width="8.73046875" style="46"/>
    <col min="20" max="20" width="17.46484375" style="46" customWidth="1"/>
    <col min="21" max="32" width="8.73046875" style="46"/>
    <col min="33" max="260" width="8.73046875" style="45"/>
    <col min="261" max="261" width="6" style="45" customWidth="1"/>
    <col min="262" max="516" width="8.73046875" style="45"/>
    <col min="517" max="517" width="6" style="45" customWidth="1"/>
    <col min="518" max="772" width="8.73046875" style="45"/>
    <col min="773" max="773" width="6" style="45" customWidth="1"/>
    <col min="774" max="1028" width="8.73046875" style="45"/>
    <col min="1029" max="1029" width="6" style="45" customWidth="1"/>
    <col min="1030" max="1284" width="8.73046875" style="45"/>
    <col min="1285" max="1285" width="6" style="45" customWidth="1"/>
    <col min="1286" max="1540" width="8.73046875" style="45"/>
    <col min="1541" max="1541" width="6" style="45" customWidth="1"/>
    <col min="1542" max="1796" width="8.73046875" style="45"/>
    <col min="1797" max="1797" width="6" style="45" customWidth="1"/>
    <col min="1798" max="2052" width="8.73046875" style="45"/>
    <col min="2053" max="2053" width="6" style="45" customWidth="1"/>
    <col min="2054" max="2308" width="8.73046875" style="45"/>
    <col min="2309" max="2309" width="6" style="45" customWidth="1"/>
    <col min="2310" max="2564" width="8.73046875" style="45"/>
    <col min="2565" max="2565" width="6" style="45" customWidth="1"/>
    <col min="2566" max="2820" width="8.73046875" style="45"/>
    <col min="2821" max="2821" width="6" style="45" customWidth="1"/>
    <col min="2822" max="3076" width="8.73046875" style="45"/>
    <col min="3077" max="3077" width="6" style="45" customWidth="1"/>
    <col min="3078" max="3332" width="8.73046875" style="45"/>
    <col min="3333" max="3333" width="6" style="45" customWidth="1"/>
    <col min="3334" max="3588" width="8.73046875" style="45"/>
    <col min="3589" max="3589" width="6" style="45" customWidth="1"/>
    <col min="3590" max="3844" width="8.73046875" style="45"/>
    <col min="3845" max="3845" width="6" style="45" customWidth="1"/>
    <col min="3846" max="4100" width="8.73046875" style="45"/>
    <col min="4101" max="4101" width="6" style="45" customWidth="1"/>
    <col min="4102" max="4356" width="8.73046875" style="45"/>
    <col min="4357" max="4357" width="6" style="45" customWidth="1"/>
    <col min="4358" max="4612" width="8.73046875" style="45"/>
    <col min="4613" max="4613" width="6" style="45" customWidth="1"/>
    <col min="4614" max="4868" width="8.73046875" style="45"/>
    <col min="4869" max="4869" width="6" style="45" customWidth="1"/>
    <col min="4870" max="5124" width="8.73046875" style="45"/>
    <col min="5125" max="5125" width="6" style="45" customWidth="1"/>
    <col min="5126" max="5380" width="8.73046875" style="45"/>
    <col min="5381" max="5381" width="6" style="45" customWidth="1"/>
    <col min="5382" max="5636" width="8.73046875" style="45"/>
    <col min="5637" max="5637" width="6" style="45" customWidth="1"/>
    <col min="5638" max="5892" width="8.73046875" style="45"/>
    <col min="5893" max="5893" width="6" style="45" customWidth="1"/>
    <col min="5894" max="6148" width="8.73046875" style="45"/>
    <col min="6149" max="6149" width="6" style="45" customWidth="1"/>
    <col min="6150" max="6404" width="8.73046875" style="45"/>
    <col min="6405" max="6405" width="6" style="45" customWidth="1"/>
    <col min="6406" max="6660" width="8.73046875" style="45"/>
    <col min="6661" max="6661" width="6" style="45" customWidth="1"/>
    <col min="6662" max="6916" width="8.73046875" style="45"/>
    <col min="6917" max="6917" width="6" style="45" customWidth="1"/>
    <col min="6918" max="7172" width="8.73046875" style="45"/>
    <col min="7173" max="7173" width="6" style="45" customWidth="1"/>
    <col min="7174" max="7428" width="8.73046875" style="45"/>
    <col min="7429" max="7429" width="6" style="45" customWidth="1"/>
    <col min="7430" max="7684" width="8.73046875" style="45"/>
    <col min="7685" max="7685" width="6" style="45" customWidth="1"/>
    <col min="7686" max="7940" width="8.73046875" style="45"/>
    <col min="7941" max="7941" width="6" style="45" customWidth="1"/>
    <col min="7942" max="8196" width="8.73046875" style="45"/>
    <col min="8197" max="8197" width="6" style="45" customWidth="1"/>
    <col min="8198" max="8452" width="8.73046875" style="45"/>
    <col min="8453" max="8453" width="6" style="45" customWidth="1"/>
    <col min="8454" max="8708" width="8.73046875" style="45"/>
    <col min="8709" max="8709" width="6" style="45" customWidth="1"/>
    <col min="8710" max="8964" width="8.73046875" style="45"/>
    <col min="8965" max="8965" width="6" style="45" customWidth="1"/>
    <col min="8966" max="9220" width="8.73046875" style="45"/>
    <col min="9221" max="9221" width="6" style="45" customWidth="1"/>
    <col min="9222" max="9476" width="8.73046875" style="45"/>
    <col min="9477" max="9477" width="6" style="45" customWidth="1"/>
    <col min="9478" max="9732" width="8.73046875" style="45"/>
    <col min="9733" max="9733" width="6" style="45" customWidth="1"/>
    <col min="9734" max="9988" width="8.73046875" style="45"/>
    <col min="9989" max="9989" width="6" style="45" customWidth="1"/>
    <col min="9990" max="10244" width="8.73046875" style="45"/>
    <col min="10245" max="10245" width="6" style="45" customWidth="1"/>
    <col min="10246" max="10500" width="8.73046875" style="45"/>
    <col min="10501" max="10501" width="6" style="45" customWidth="1"/>
    <col min="10502" max="10756" width="8.73046875" style="45"/>
    <col min="10757" max="10757" width="6" style="45" customWidth="1"/>
    <col min="10758" max="11012" width="8.73046875" style="45"/>
    <col min="11013" max="11013" width="6" style="45" customWidth="1"/>
    <col min="11014" max="11268" width="8.73046875" style="45"/>
    <col min="11269" max="11269" width="6" style="45" customWidth="1"/>
    <col min="11270" max="11524" width="8.73046875" style="45"/>
    <col min="11525" max="11525" width="6" style="45" customWidth="1"/>
    <col min="11526" max="11780" width="8.73046875" style="45"/>
    <col min="11781" max="11781" width="6" style="45" customWidth="1"/>
    <col min="11782" max="12036" width="8.73046875" style="45"/>
    <col min="12037" max="12037" width="6" style="45" customWidth="1"/>
    <col min="12038" max="12292" width="8.73046875" style="45"/>
    <col min="12293" max="12293" width="6" style="45" customWidth="1"/>
    <col min="12294" max="12548" width="8.73046875" style="45"/>
    <col min="12549" max="12549" width="6" style="45" customWidth="1"/>
    <col min="12550" max="12804" width="8.73046875" style="45"/>
    <col min="12805" max="12805" width="6" style="45" customWidth="1"/>
    <col min="12806" max="13060" width="8.73046875" style="45"/>
    <col min="13061" max="13061" width="6" style="45" customWidth="1"/>
    <col min="13062" max="13316" width="8.73046875" style="45"/>
    <col min="13317" max="13317" width="6" style="45" customWidth="1"/>
    <col min="13318" max="13572" width="8.73046875" style="45"/>
    <col min="13573" max="13573" width="6" style="45" customWidth="1"/>
    <col min="13574" max="13828" width="8.73046875" style="45"/>
    <col min="13829" max="13829" width="6" style="45" customWidth="1"/>
    <col min="13830" max="14084" width="8.73046875" style="45"/>
    <col min="14085" max="14085" width="6" style="45" customWidth="1"/>
    <col min="14086" max="14340" width="8.73046875" style="45"/>
    <col min="14341" max="14341" width="6" style="45" customWidth="1"/>
    <col min="14342" max="14596" width="8.73046875" style="45"/>
    <col min="14597" max="14597" width="6" style="45" customWidth="1"/>
    <col min="14598" max="14852" width="8.73046875" style="45"/>
    <col min="14853" max="14853" width="6" style="45" customWidth="1"/>
    <col min="14854" max="15108" width="8.73046875" style="45"/>
    <col min="15109" max="15109" width="6" style="45" customWidth="1"/>
    <col min="15110" max="15364" width="8.73046875" style="45"/>
    <col min="15365" max="15365" width="6" style="45" customWidth="1"/>
    <col min="15366" max="15620" width="8.73046875" style="45"/>
    <col min="15621" max="15621" width="6" style="45" customWidth="1"/>
    <col min="15622" max="15876" width="8.73046875" style="45"/>
    <col min="15877" max="15877" width="6" style="45" customWidth="1"/>
    <col min="15878" max="16132" width="8.73046875" style="45"/>
    <col min="16133" max="16133" width="6" style="45" customWidth="1"/>
    <col min="16134" max="16384" width="8.73046875" style="45"/>
  </cols>
  <sheetData>
    <row r="1" spans="1:23" ht="25.15" x14ac:dyDescent="0.7">
      <c r="A1" s="2" t="s">
        <v>480</v>
      </c>
    </row>
    <row r="2" spans="1:23" x14ac:dyDescent="0.45">
      <c r="T2" s="46" t="s">
        <v>0</v>
      </c>
      <c r="U2" s="46">
        <v>2000</v>
      </c>
      <c r="V2" s="49">
        <v>19.2</v>
      </c>
      <c r="W2" s="49"/>
    </row>
    <row r="3" spans="1:23" x14ac:dyDescent="0.45">
      <c r="U3" s="46">
        <v>2010</v>
      </c>
      <c r="V3" s="49">
        <v>30.8</v>
      </c>
      <c r="W3" s="49"/>
    </row>
    <row r="4" spans="1:23" x14ac:dyDescent="0.45">
      <c r="U4" s="46">
        <v>2015</v>
      </c>
      <c r="V4" s="49">
        <v>46.2</v>
      </c>
      <c r="W4" s="49"/>
    </row>
    <row r="5" spans="1:23" x14ac:dyDescent="0.45">
      <c r="U5" s="46">
        <v>2021</v>
      </c>
      <c r="V5" s="49">
        <v>46.2</v>
      </c>
      <c r="W5" s="49"/>
    </row>
    <row r="6" spans="1:23" x14ac:dyDescent="0.45">
      <c r="T6" s="46" t="s">
        <v>5</v>
      </c>
      <c r="U6" s="46">
        <v>2000</v>
      </c>
      <c r="V6" s="49">
        <v>14</v>
      </c>
      <c r="W6" s="49"/>
    </row>
    <row r="7" spans="1:23" x14ac:dyDescent="0.45">
      <c r="U7" s="46">
        <v>2010</v>
      </c>
      <c r="V7" s="49">
        <v>32.6</v>
      </c>
      <c r="W7" s="49"/>
    </row>
    <row r="8" spans="1:23" x14ac:dyDescent="0.45">
      <c r="U8" s="46">
        <v>2015</v>
      </c>
      <c r="V8" s="49">
        <v>41.1</v>
      </c>
      <c r="W8" s="49"/>
    </row>
    <row r="9" spans="1:23" x14ac:dyDescent="0.45">
      <c r="U9" s="46">
        <v>2021</v>
      </c>
      <c r="V9" s="49">
        <v>45</v>
      </c>
      <c r="W9" s="49"/>
    </row>
    <row r="32" spans="1:18" ht="20" customHeight="1" x14ac:dyDescent="0.45">
      <c r="A32" s="115" t="s">
        <v>37</v>
      </c>
      <c r="B32" s="115"/>
      <c r="C32" s="115"/>
      <c r="D32" s="115"/>
      <c r="E32" s="115"/>
      <c r="F32" s="115"/>
      <c r="G32" s="115"/>
      <c r="H32" s="115"/>
      <c r="I32" s="115"/>
      <c r="J32" s="115"/>
      <c r="K32" s="115"/>
      <c r="L32" s="115"/>
      <c r="M32" s="115"/>
      <c r="N32" s="115"/>
      <c r="O32" s="115"/>
      <c r="P32" s="115"/>
      <c r="Q32" s="115"/>
      <c r="R32" s="115"/>
    </row>
    <row r="33" spans="1:18" ht="57" customHeight="1" x14ac:dyDescent="0.45">
      <c r="A33" s="115" t="s">
        <v>484</v>
      </c>
      <c r="B33" s="115"/>
      <c r="C33" s="115"/>
      <c r="D33" s="115"/>
      <c r="E33" s="115"/>
      <c r="F33" s="115"/>
      <c r="G33" s="115"/>
      <c r="H33" s="115"/>
      <c r="I33" s="115"/>
      <c r="J33" s="115"/>
      <c r="K33" s="115"/>
      <c r="L33" s="115"/>
      <c r="M33" s="115"/>
      <c r="N33" s="115"/>
      <c r="O33" s="115"/>
      <c r="P33" s="115"/>
      <c r="Q33" s="115"/>
      <c r="R33" s="115"/>
    </row>
    <row r="34" spans="1:18" x14ac:dyDescent="0.45">
      <c r="A34" s="14"/>
      <c r="B34" s="14"/>
      <c r="C34" s="14"/>
      <c r="D34" s="14"/>
      <c r="E34" s="14"/>
      <c r="F34" s="14"/>
      <c r="G34" s="14"/>
      <c r="H34" s="14"/>
      <c r="I34" s="14"/>
      <c r="J34" s="14"/>
      <c r="K34" s="14"/>
      <c r="L34" s="14"/>
      <c r="M34" s="14"/>
      <c r="N34" s="14"/>
      <c r="O34" s="14"/>
      <c r="P34" s="14"/>
      <c r="Q34" s="14"/>
      <c r="R34" s="14"/>
    </row>
    <row r="35" spans="1:18" x14ac:dyDescent="0.45">
      <c r="A35" s="14"/>
      <c r="B35" s="14"/>
      <c r="C35" s="14"/>
      <c r="D35" s="14"/>
      <c r="E35" s="14"/>
      <c r="F35" s="14"/>
      <c r="G35" s="14"/>
      <c r="H35" s="14"/>
      <c r="I35" s="14"/>
      <c r="J35" s="14"/>
      <c r="K35" s="14"/>
      <c r="L35" s="14"/>
      <c r="M35" s="14"/>
      <c r="N35" s="14"/>
      <c r="O35" s="14"/>
      <c r="P35" s="14"/>
      <c r="Q35" s="14"/>
      <c r="R35" s="14"/>
    </row>
    <row r="36" spans="1:18" x14ac:dyDescent="0.45">
      <c r="A36" s="10" t="s">
        <v>3</v>
      </c>
      <c r="B36" s="14"/>
      <c r="C36" s="14"/>
      <c r="D36" s="14"/>
      <c r="E36" s="14"/>
      <c r="F36" s="14"/>
      <c r="G36" s="14"/>
      <c r="H36" s="14"/>
      <c r="I36" s="14"/>
      <c r="J36" s="14"/>
      <c r="K36" s="14"/>
      <c r="L36" s="14"/>
      <c r="M36" s="14"/>
      <c r="N36" s="14"/>
      <c r="O36" s="14"/>
      <c r="P36" s="14"/>
      <c r="Q36" s="14"/>
      <c r="R36" s="14"/>
    </row>
  </sheetData>
  <mergeCells count="2">
    <mergeCell ref="A32:R32"/>
    <mergeCell ref="A33:R33"/>
  </mergeCells>
  <hyperlinks>
    <hyperlink ref="A36" location="'Read Me'!A1" display="Return to Read Me" xr:uid="{DBF678C3-A91A-4FB8-85B5-94BA082FC5DA}"/>
  </hyperlinks>
  <pageMargins left="0.7" right="0.7" top="0.75" bottom="0.75" header="0.3" footer="0.3"/>
  <headerFooter>
    <oddFooter>&amp;R_x000D_&amp;1#&amp;"Calibri"&amp;10&amp;K000000 Official Use Only</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8DBE9-AC1C-4FB4-8AB3-A4C983851BBB}">
  <dimension ref="A1:AD35"/>
  <sheetViews>
    <sheetView topLeftCell="A9" zoomScale="70" zoomScaleNormal="70" workbookViewId="0">
      <selection activeCell="A114" sqref="A114"/>
    </sheetView>
  </sheetViews>
  <sheetFormatPr defaultColWidth="8.73046875" defaultRowHeight="17.25" x14ac:dyDescent="0.45"/>
  <cols>
    <col min="1" max="2" width="8.73046875" style="14"/>
    <col min="3" max="3" width="8.796875" style="14" bestFit="1" customWidth="1"/>
    <col min="4" max="4" width="10.73046875" style="14" bestFit="1" customWidth="1"/>
    <col min="5" max="5" width="9.33203125" style="14" bestFit="1" customWidth="1"/>
    <col min="6" max="19" width="8.73046875" style="14"/>
    <col min="20" max="20" width="17" style="14" customWidth="1"/>
    <col min="21" max="21" width="8.73046875" style="14"/>
    <col min="22" max="22" width="10.53125" style="14" customWidth="1"/>
    <col min="23" max="23" width="9.9296875" style="14" customWidth="1"/>
    <col min="24" max="30" width="8.73046875" style="14"/>
    <col min="31" max="16384" width="8.73046875" style="12"/>
  </cols>
  <sheetData>
    <row r="1" spans="1:23" ht="25.15" x14ac:dyDescent="0.7">
      <c r="A1" s="2" t="s">
        <v>363</v>
      </c>
      <c r="V1" s="14" t="s">
        <v>22</v>
      </c>
      <c r="W1" s="14" t="s">
        <v>23</v>
      </c>
    </row>
    <row r="2" spans="1:23" x14ac:dyDescent="0.45">
      <c r="T2" s="14" t="s">
        <v>0</v>
      </c>
      <c r="U2" s="14">
        <v>2018</v>
      </c>
      <c r="V2" s="16">
        <v>70.400000000000006</v>
      </c>
      <c r="W2" s="16">
        <v>8.4</v>
      </c>
    </row>
    <row r="3" spans="1:23" x14ac:dyDescent="0.45">
      <c r="U3" s="14">
        <v>2020</v>
      </c>
      <c r="V3" s="16">
        <v>82.6</v>
      </c>
      <c r="W3" s="16">
        <v>6.8</v>
      </c>
    </row>
    <row r="4" spans="1:23" x14ac:dyDescent="0.45">
      <c r="U4" s="14">
        <v>2024</v>
      </c>
      <c r="V4" s="16">
        <v>149.4</v>
      </c>
      <c r="W4" s="16">
        <v>10.6</v>
      </c>
    </row>
    <row r="5" spans="1:23" x14ac:dyDescent="0.45">
      <c r="T5" s="14" t="s">
        <v>5</v>
      </c>
      <c r="U5" s="14">
        <v>2018</v>
      </c>
      <c r="V5" s="16">
        <v>25.4</v>
      </c>
      <c r="W5" s="16">
        <v>19.2</v>
      </c>
    </row>
    <row r="6" spans="1:23" x14ac:dyDescent="0.45">
      <c r="U6" s="14">
        <v>2020</v>
      </c>
      <c r="V6" s="16">
        <v>28.2</v>
      </c>
      <c r="W6" s="16">
        <v>19.8</v>
      </c>
    </row>
    <row r="7" spans="1:23" x14ac:dyDescent="0.45">
      <c r="U7" s="14">
        <v>2024</v>
      </c>
      <c r="V7" s="16">
        <v>58.4</v>
      </c>
      <c r="W7" s="16">
        <v>63.1</v>
      </c>
    </row>
    <row r="9" spans="1:23" x14ac:dyDescent="0.45">
      <c r="V9" s="28"/>
      <c r="W9" s="28"/>
    </row>
    <row r="10" spans="1:23" x14ac:dyDescent="0.45">
      <c r="V10" s="28"/>
      <c r="W10" s="28"/>
    </row>
    <row r="11" spans="1:23" x14ac:dyDescent="0.45">
      <c r="V11" s="28"/>
      <c r="W11" s="28"/>
    </row>
    <row r="12" spans="1:23" x14ac:dyDescent="0.45">
      <c r="V12" s="28"/>
      <c r="W12" s="28"/>
    </row>
    <row r="13" spans="1:23" x14ac:dyDescent="0.45">
      <c r="V13" s="28"/>
      <c r="W13" s="28"/>
    </row>
    <row r="14" spans="1:23" x14ac:dyDescent="0.45">
      <c r="V14" s="28"/>
      <c r="W14" s="28"/>
    </row>
    <row r="31" spans="1:18" x14ac:dyDescent="0.45">
      <c r="A31" s="1" t="s">
        <v>328</v>
      </c>
    </row>
    <row r="32" spans="1:18" ht="56" customHeight="1" x14ac:dyDescent="0.45">
      <c r="A32" s="115" t="s">
        <v>367</v>
      </c>
      <c r="B32" s="115"/>
      <c r="C32" s="115"/>
      <c r="D32" s="115"/>
      <c r="E32" s="115"/>
      <c r="F32" s="115"/>
      <c r="G32" s="115"/>
      <c r="H32" s="115"/>
      <c r="I32" s="115"/>
      <c r="J32" s="115"/>
      <c r="K32" s="115"/>
      <c r="L32" s="115"/>
      <c r="M32" s="115"/>
      <c r="N32" s="115"/>
      <c r="O32" s="115"/>
      <c r="P32" s="115"/>
      <c r="Q32" s="115"/>
      <c r="R32" s="115"/>
    </row>
    <row r="35" spans="1:1" x14ac:dyDescent="0.45">
      <c r="A35" s="24" t="s">
        <v>3</v>
      </c>
    </row>
  </sheetData>
  <mergeCells count="1">
    <mergeCell ref="A32:R32"/>
  </mergeCells>
  <hyperlinks>
    <hyperlink ref="A35" location="'Read Me'!A1" display="Return to Read Me" xr:uid="{AC1591FD-49B1-4E42-9D00-CD0D2D97CA1C}"/>
  </hyperlinks>
  <pageMargins left="0.7" right="0.7" top="0.75" bottom="0.75" header="0.3" footer="0.3"/>
  <headerFooter>
    <oddFooter>&amp;R_x000D_&amp;1#&amp;"Calibri"&amp;10&amp;K000000 Official Use Only</oddFooter>
  </headerFooter>
  <drawing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92826-E4F1-4FBA-9C0D-0111532C55C0}">
  <dimension ref="A1:AG36"/>
  <sheetViews>
    <sheetView topLeftCell="A9" zoomScale="70" zoomScaleNormal="70" workbookViewId="0">
      <selection activeCell="A36" sqref="A36"/>
    </sheetView>
  </sheetViews>
  <sheetFormatPr defaultRowHeight="17.25" x14ac:dyDescent="0.45"/>
  <cols>
    <col min="1" max="1" width="8.73046875" style="46"/>
    <col min="2" max="2" width="12.19921875" style="46" customWidth="1"/>
    <col min="3" max="19" width="8.73046875" style="46"/>
    <col min="20" max="20" width="17.53125" style="46" customWidth="1"/>
    <col min="21" max="33" width="8.73046875" style="46"/>
    <col min="34" max="257" width="8.73046875" style="45"/>
    <col min="258" max="258" width="12.19921875" style="45" customWidth="1"/>
    <col min="259" max="513" width="8.73046875" style="45"/>
    <col min="514" max="514" width="12.19921875" style="45" customWidth="1"/>
    <col min="515" max="769" width="8.73046875" style="45"/>
    <col min="770" max="770" width="12.19921875" style="45" customWidth="1"/>
    <col min="771" max="1025" width="8.73046875" style="45"/>
    <col min="1026" max="1026" width="12.19921875" style="45" customWidth="1"/>
    <col min="1027" max="1281" width="8.73046875" style="45"/>
    <col min="1282" max="1282" width="12.19921875" style="45" customWidth="1"/>
    <col min="1283" max="1537" width="8.73046875" style="45"/>
    <col min="1538" max="1538" width="12.19921875" style="45" customWidth="1"/>
    <col min="1539" max="1793" width="8.73046875" style="45"/>
    <col min="1794" max="1794" width="12.19921875" style="45" customWidth="1"/>
    <col min="1795" max="2049" width="8.73046875" style="45"/>
    <col min="2050" max="2050" width="12.19921875" style="45" customWidth="1"/>
    <col min="2051" max="2305" width="8.73046875" style="45"/>
    <col min="2306" max="2306" width="12.19921875" style="45" customWidth="1"/>
    <col min="2307" max="2561" width="8.73046875" style="45"/>
    <col min="2562" max="2562" width="12.19921875" style="45" customWidth="1"/>
    <col min="2563" max="2817" width="8.73046875" style="45"/>
    <col min="2818" max="2818" width="12.19921875" style="45" customWidth="1"/>
    <col min="2819" max="3073" width="8.73046875" style="45"/>
    <col min="3074" max="3074" width="12.19921875" style="45" customWidth="1"/>
    <col min="3075" max="3329" width="8.73046875" style="45"/>
    <col min="3330" max="3330" width="12.19921875" style="45" customWidth="1"/>
    <col min="3331" max="3585" width="8.73046875" style="45"/>
    <col min="3586" max="3586" width="12.19921875" style="45" customWidth="1"/>
    <col min="3587" max="3841" width="8.73046875" style="45"/>
    <col min="3842" max="3842" width="12.19921875" style="45" customWidth="1"/>
    <col min="3843" max="4097" width="8.73046875" style="45"/>
    <col min="4098" max="4098" width="12.19921875" style="45" customWidth="1"/>
    <col min="4099" max="4353" width="8.73046875" style="45"/>
    <col min="4354" max="4354" width="12.19921875" style="45" customWidth="1"/>
    <col min="4355" max="4609" width="8.73046875" style="45"/>
    <col min="4610" max="4610" width="12.19921875" style="45" customWidth="1"/>
    <col min="4611" max="4865" width="8.73046875" style="45"/>
    <col min="4866" max="4866" width="12.19921875" style="45" customWidth="1"/>
    <col min="4867" max="5121" width="8.73046875" style="45"/>
    <col min="5122" max="5122" width="12.19921875" style="45" customWidth="1"/>
    <col min="5123" max="5377" width="8.73046875" style="45"/>
    <col min="5378" max="5378" width="12.19921875" style="45" customWidth="1"/>
    <col min="5379" max="5633" width="8.73046875" style="45"/>
    <col min="5634" max="5634" width="12.19921875" style="45" customWidth="1"/>
    <col min="5635" max="5889" width="8.73046875" style="45"/>
    <col min="5890" max="5890" width="12.19921875" style="45" customWidth="1"/>
    <col min="5891" max="6145" width="8.73046875" style="45"/>
    <col min="6146" max="6146" width="12.19921875" style="45" customWidth="1"/>
    <col min="6147" max="6401" width="8.73046875" style="45"/>
    <col min="6402" max="6402" width="12.19921875" style="45" customWidth="1"/>
    <col min="6403" max="6657" width="8.73046875" style="45"/>
    <col min="6658" max="6658" width="12.19921875" style="45" customWidth="1"/>
    <col min="6659" max="6913" width="8.73046875" style="45"/>
    <col min="6914" max="6914" width="12.19921875" style="45" customWidth="1"/>
    <col min="6915" max="7169" width="8.73046875" style="45"/>
    <col min="7170" max="7170" width="12.19921875" style="45" customWidth="1"/>
    <col min="7171" max="7425" width="8.73046875" style="45"/>
    <col min="7426" max="7426" width="12.19921875" style="45" customWidth="1"/>
    <col min="7427" max="7681" width="8.73046875" style="45"/>
    <col min="7682" max="7682" width="12.19921875" style="45" customWidth="1"/>
    <col min="7683" max="7937" width="8.73046875" style="45"/>
    <col min="7938" max="7938" width="12.19921875" style="45" customWidth="1"/>
    <col min="7939" max="8193" width="8.73046875" style="45"/>
    <col min="8194" max="8194" width="12.19921875" style="45" customWidth="1"/>
    <col min="8195" max="8449" width="8.73046875" style="45"/>
    <col min="8450" max="8450" width="12.19921875" style="45" customWidth="1"/>
    <col min="8451" max="8705" width="8.73046875" style="45"/>
    <col min="8706" max="8706" width="12.19921875" style="45" customWidth="1"/>
    <col min="8707" max="8961" width="8.73046875" style="45"/>
    <col min="8962" max="8962" width="12.19921875" style="45" customWidth="1"/>
    <col min="8963" max="9217" width="8.73046875" style="45"/>
    <col min="9218" max="9218" width="12.19921875" style="45" customWidth="1"/>
    <col min="9219" max="9473" width="8.73046875" style="45"/>
    <col min="9474" max="9474" width="12.19921875" style="45" customWidth="1"/>
    <col min="9475" max="9729" width="8.73046875" style="45"/>
    <col min="9730" max="9730" width="12.19921875" style="45" customWidth="1"/>
    <col min="9731" max="9985" width="8.73046875" style="45"/>
    <col min="9986" max="9986" width="12.19921875" style="45" customWidth="1"/>
    <col min="9987" max="10241" width="8.73046875" style="45"/>
    <col min="10242" max="10242" width="12.19921875" style="45" customWidth="1"/>
    <col min="10243" max="10497" width="8.73046875" style="45"/>
    <col min="10498" max="10498" width="12.19921875" style="45" customWidth="1"/>
    <col min="10499" max="10753" width="8.73046875" style="45"/>
    <col min="10754" max="10754" width="12.19921875" style="45" customWidth="1"/>
    <col min="10755" max="11009" width="8.73046875" style="45"/>
    <col min="11010" max="11010" width="12.19921875" style="45" customWidth="1"/>
    <col min="11011" max="11265" width="8.73046875" style="45"/>
    <col min="11266" max="11266" width="12.19921875" style="45" customWidth="1"/>
    <col min="11267" max="11521" width="8.73046875" style="45"/>
    <col min="11522" max="11522" width="12.19921875" style="45" customWidth="1"/>
    <col min="11523" max="11777" width="8.73046875" style="45"/>
    <col min="11778" max="11778" width="12.19921875" style="45" customWidth="1"/>
    <col min="11779" max="12033" width="8.73046875" style="45"/>
    <col min="12034" max="12034" width="12.19921875" style="45" customWidth="1"/>
    <col min="12035" max="12289" width="8.73046875" style="45"/>
    <col min="12290" max="12290" width="12.19921875" style="45" customWidth="1"/>
    <col min="12291" max="12545" width="8.73046875" style="45"/>
    <col min="12546" max="12546" width="12.19921875" style="45" customWidth="1"/>
    <col min="12547" max="12801" width="8.73046875" style="45"/>
    <col min="12802" max="12802" width="12.19921875" style="45" customWidth="1"/>
    <col min="12803" max="13057" width="8.73046875" style="45"/>
    <col min="13058" max="13058" width="12.19921875" style="45" customWidth="1"/>
    <col min="13059" max="13313" width="8.73046875" style="45"/>
    <col min="13314" max="13314" width="12.19921875" style="45" customWidth="1"/>
    <col min="13315" max="13569" width="8.73046875" style="45"/>
    <col min="13570" max="13570" width="12.19921875" style="45" customWidth="1"/>
    <col min="13571" max="13825" width="8.73046875" style="45"/>
    <col min="13826" max="13826" width="12.19921875" style="45" customWidth="1"/>
    <col min="13827" max="14081" width="8.73046875" style="45"/>
    <col min="14082" max="14082" width="12.19921875" style="45" customWidth="1"/>
    <col min="14083" max="14337" width="8.73046875" style="45"/>
    <col min="14338" max="14338" width="12.19921875" style="45" customWidth="1"/>
    <col min="14339" max="14593" width="8.73046875" style="45"/>
    <col min="14594" max="14594" width="12.19921875" style="45" customWidth="1"/>
    <col min="14595" max="14849" width="8.73046875" style="45"/>
    <col min="14850" max="14850" width="12.19921875" style="45" customWidth="1"/>
    <col min="14851" max="15105" width="8.73046875" style="45"/>
    <col min="15106" max="15106" width="12.19921875" style="45" customWidth="1"/>
    <col min="15107" max="15361" width="8.73046875" style="45"/>
    <col min="15362" max="15362" width="12.19921875" style="45" customWidth="1"/>
    <col min="15363" max="15617" width="8.73046875" style="45"/>
    <col min="15618" max="15618" width="12.19921875" style="45" customWidth="1"/>
    <col min="15619" max="15873" width="8.73046875" style="45"/>
    <col min="15874" max="15874" width="12.19921875" style="45" customWidth="1"/>
    <col min="15875" max="16129" width="8.73046875" style="45"/>
    <col min="16130" max="16130" width="12.19921875" style="45" customWidth="1"/>
    <col min="16131" max="16384" width="8.73046875" style="45"/>
  </cols>
  <sheetData>
    <row r="1" spans="1:22" ht="25.15" x14ac:dyDescent="0.7">
      <c r="A1" s="2" t="s">
        <v>481</v>
      </c>
    </row>
    <row r="2" spans="1:22" x14ac:dyDescent="0.45">
      <c r="T2" s="46" t="s">
        <v>0</v>
      </c>
      <c r="U2" s="46">
        <v>2010</v>
      </c>
      <c r="V2" s="46">
        <v>3.8</v>
      </c>
    </row>
    <row r="3" spans="1:22" x14ac:dyDescent="0.45">
      <c r="U3" s="46">
        <v>2015</v>
      </c>
      <c r="V3" s="46">
        <v>11.5</v>
      </c>
    </row>
    <row r="4" spans="1:22" x14ac:dyDescent="0.45">
      <c r="U4" s="46">
        <v>2024</v>
      </c>
      <c r="V4" s="46">
        <v>23.1</v>
      </c>
    </row>
    <row r="5" spans="1:22" x14ac:dyDescent="0.45">
      <c r="T5" s="46" t="s">
        <v>5</v>
      </c>
      <c r="U5" s="46">
        <v>2010</v>
      </c>
      <c r="V5" s="46">
        <v>38.799999999999997</v>
      </c>
    </row>
    <row r="6" spans="1:22" x14ac:dyDescent="0.45">
      <c r="U6" s="46">
        <v>2015</v>
      </c>
      <c r="V6" s="46">
        <v>50.4</v>
      </c>
    </row>
    <row r="7" spans="1:22" x14ac:dyDescent="0.45">
      <c r="U7" s="46">
        <v>2024</v>
      </c>
      <c r="V7" s="46">
        <v>60.5</v>
      </c>
    </row>
    <row r="32" spans="1:18" ht="22.05" customHeight="1" x14ac:dyDescent="0.45">
      <c r="A32" s="115" t="s">
        <v>326</v>
      </c>
      <c r="B32" s="115"/>
      <c r="C32" s="115"/>
      <c r="D32" s="115"/>
      <c r="E32" s="115"/>
      <c r="F32" s="115"/>
      <c r="G32" s="115"/>
      <c r="H32" s="115"/>
      <c r="I32" s="115"/>
      <c r="J32" s="115"/>
      <c r="K32" s="115"/>
      <c r="L32" s="115"/>
      <c r="M32" s="115"/>
      <c r="N32" s="115"/>
      <c r="O32" s="115"/>
      <c r="P32" s="115"/>
      <c r="Q32" s="115"/>
      <c r="R32" s="115"/>
    </row>
    <row r="33" spans="1:18" ht="42" customHeight="1" x14ac:dyDescent="0.45">
      <c r="A33" s="115" t="s">
        <v>485</v>
      </c>
      <c r="B33" s="115"/>
      <c r="C33" s="115"/>
      <c r="D33" s="115"/>
      <c r="E33" s="115"/>
      <c r="F33" s="115"/>
      <c r="G33" s="115"/>
      <c r="H33" s="115"/>
      <c r="I33" s="115"/>
      <c r="J33" s="115"/>
      <c r="K33" s="115"/>
      <c r="L33" s="115"/>
      <c r="M33" s="115"/>
      <c r="N33" s="115"/>
      <c r="O33" s="115"/>
      <c r="P33" s="115"/>
      <c r="Q33" s="115"/>
      <c r="R33" s="115"/>
    </row>
    <row r="34" spans="1:18" x14ac:dyDescent="0.45">
      <c r="A34" s="14"/>
      <c r="B34" s="14"/>
      <c r="C34" s="14"/>
      <c r="D34" s="14"/>
      <c r="E34" s="14"/>
      <c r="F34" s="14"/>
      <c r="G34" s="14"/>
      <c r="H34" s="14"/>
      <c r="I34" s="14"/>
      <c r="J34" s="14"/>
      <c r="K34" s="14"/>
      <c r="L34" s="14"/>
      <c r="M34" s="14"/>
      <c r="N34" s="14"/>
      <c r="O34" s="14"/>
      <c r="P34" s="14"/>
      <c r="Q34" s="14"/>
      <c r="R34" s="14"/>
    </row>
    <row r="35" spans="1:18" x14ac:dyDescent="0.45">
      <c r="A35" s="14"/>
      <c r="B35" s="14"/>
      <c r="C35" s="14"/>
      <c r="D35" s="14"/>
      <c r="E35" s="14"/>
      <c r="F35" s="14"/>
      <c r="G35" s="14"/>
      <c r="H35" s="14"/>
      <c r="I35" s="14"/>
      <c r="J35" s="14"/>
      <c r="K35" s="14"/>
      <c r="L35" s="14"/>
      <c r="M35" s="14"/>
      <c r="N35" s="14"/>
      <c r="O35" s="14"/>
      <c r="P35" s="14"/>
      <c r="Q35" s="14"/>
      <c r="R35" s="14"/>
    </row>
    <row r="36" spans="1:18" x14ac:dyDescent="0.45">
      <c r="A36" s="10" t="s">
        <v>3</v>
      </c>
      <c r="B36" s="14"/>
      <c r="C36" s="14"/>
      <c r="D36" s="14"/>
      <c r="E36" s="14"/>
      <c r="F36" s="14"/>
      <c r="G36" s="14"/>
      <c r="H36" s="14"/>
      <c r="I36" s="14"/>
      <c r="J36" s="14"/>
      <c r="K36" s="14"/>
      <c r="L36" s="14"/>
      <c r="M36" s="14"/>
      <c r="N36" s="14"/>
      <c r="O36" s="14"/>
      <c r="P36" s="14"/>
      <c r="Q36" s="14"/>
      <c r="R36" s="14"/>
    </row>
  </sheetData>
  <mergeCells count="2">
    <mergeCell ref="A32:R32"/>
    <mergeCell ref="A33:R33"/>
  </mergeCells>
  <hyperlinks>
    <hyperlink ref="A36" location="'Read Me'!A1" display="Return to Read Me" xr:uid="{7B55E3B5-C1D7-4A2E-AA80-28691D89827C}"/>
  </hyperlinks>
  <pageMargins left="0.7" right="0.7" top="0.75" bottom="0.75" header="0.3" footer="0.3"/>
  <headerFooter>
    <oddFooter>&amp;R_x000D_&amp;1#&amp;"Calibri"&amp;10&amp;K000000 Official Use Only</oddFooter>
  </headerFooter>
  <drawing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707-AAB6-4EFA-BE22-13561CF82739}">
  <dimension ref="A1:AG36"/>
  <sheetViews>
    <sheetView topLeftCell="A21" zoomScale="70" zoomScaleNormal="70" workbookViewId="0">
      <selection activeCell="A36" sqref="A36"/>
    </sheetView>
  </sheetViews>
  <sheetFormatPr defaultRowHeight="17.25" x14ac:dyDescent="0.45"/>
  <cols>
    <col min="1" max="2" width="8.73046875" style="46"/>
    <col min="3" max="3" width="12.53125" style="46" customWidth="1"/>
    <col min="4" max="19" width="8.73046875" style="46"/>
    <col min="20" max="20" width="16.796875" style="46" customWidth="1"/>
    <col min="21" max="21" width="11.53125" style="46" customWidth="1"/>
    <col min="22" max="33" width="8.73046875" style="46"/>
    <col min="34" max="258" width="8.73046875" style="45"/>
    <col min="259" max="259" width="12.53125" style="45" customWidth="1"/>
    <col min="260" max="514" width="8.73046875" style="45"/>
    <col min="515" max="515" width="12.53125" style="45" customWidth="1"/>
    <col min="516" max="770" width="8.73046875" style="45"/>
    <col min="771" max="771" width="12.53125" style="45" customWidth="1"/>
    <col min="772" max="1026" width="8.73046875" style="45"/>
    <col min="1027" max="1027" width="12.53125" style="45" customWidth="1"/>
    <col min="1028" max="1282" width="8.73046875" style="45"/>
    <col min="1283" max="1283" width="12.53125" style="45" customWidth="1"/>
    <col min="1284" max="1538" width="8.73046875" style="45"/>
    <col min="1539" max="1539" width="12.53125" style="45" customWidth="1"/>
    <col min="1540" max="1794" width="8.73046875" style="45"/>
    <col min="1795" max="1795" width="12.53125" style="45" customWidth="1"/>
    <col min="1796" max="2050" width="8.73046875" style="45"/>
    <col min="2051" max="2051" width="12.53125" style="45" customWidth="1"/>
    <col min="2052" max="2306" width="8.73046875" style="45"/>
    <col min="2307" max="2307" width="12.53125" style="45" customWidth="1"/>
    <col min="2308" max="2562" width="8.73046875" style="45"/>
    <col min="2563" max="2563" width="12.53125" style="45" customWidth="1"/>
    <col min="2564" max="2818" width="8.73046875" style="45"/>
    <col min="2819" max="2819" width="12.53125" style="45" customWidth="1"/>
    <col min="2820" max="3074" width="8.73046875" style="45"/>
    <col min="3075" max="3075" width="12.53125" style="45" customWidth="1"/>
    <col min="3076" max="3330" width="8.73046875" style="45"/>
    <col min="3331" max="3331" width="12.53125" style="45" customWidth="1"/>
    <col min="3332" max="3586" width="8.73046875" style="45"/>
    <col min="3587" max="3587" width="12.53125" style="45" customWidth="1"/>
    <col min="3588" max="3842" width="8.73046875" style="45"/>
    <col min="3843" max="3843" width="12.53125" style="45" customWidth="1"/>
    <col min="3844" max="4098" width="8.73046875" style="45"/>
    <col min="4099" max="4099" width="12.53125" style="45" customWidth="1"/>
    <col min="4100" max="4354" width="8.73046875" style="45"/>
    <col min="4355" max="4355" width="12.53125" style="45" customWidth="1"/>
    <col min="4356" max="4610" width="8.73046875" style="45"/>
    <col min="4611" max="4611" width="12.53125" style="45" customWidth="1"/>
    <col min="4612" max="4866" width="8.73046875" style="45"/>
    <col min="4867" max="4867" width="12.53125" style="45" customWidth="1"/>
    <col min="4868" max="5122" width="8.73046875" style="45"/>
    <col min="5123" max="5123" width="12.53125" style="45" customWidth="1"/>
    <col min="5124" max="5378" width="8.73046875" style="45"/>
    <col min="5379" max="5379" width="12.53125" style="45" customWidth="1"/>
    <col min="5380" max="5634" width="8.73046875" style="45"/>
    <col min="5635" max="5635" width="12.53125" style="45" customWidth="1"/>
    <col min="5636" max="5890" width="8.73046875" style="45"/>
    <col min="5891" max="5891" width="12.53125" style="45" customWidth="1"/>
    <col min="5892" max="6146" width="8.73046875" style="45"/>
    <col min="6147" max="6147" width="12.53125" style="45" customWidth="1"/>
    <col min="6148" max="6402" width="8.73046875" style="45"/>
    <col min="6403" max="6403" width="12.53125" style="45" customWidth="1"/>
    <col min="6404" max="6658" width="8.73046875" style="45"/>
    <col min="6659" max="6659" width="12.53125" style="45" customWidth="1"/>
    <col min="6660" max="6914" width="8.73046875" style="45"/>
    <col min="6915" max="6915" width="12.53125" style="45" customWidth="1"/>
    <col min="6916" max="7170" width="8.73046875" style="45"/>
    <col min="7171" max="7171" width="12.53125" style="45" customWidth="1"/>
    <col min="7172" max="7426" width="8.73046875" style="45"/>
    <col min="7427" max="7427" width="12.53125" style="45" customWidth="1"/>
    <col min="7428" max="7682" width="8.73046875" style="45"/>
    <col min="7683" max="7683" width="12.53125" style="45" customWidth="1"/>
    <col min="7684" max="7938" width="8.73046875" style="45"/>
    <col min="7939" max="7939" width="12.53125" style="45" customWidth="1"/>
    <col min="7940" max="8194" width="8.73046875" style="45"/>
    <col min="8195" max="8195" width="12.53125" style="45" customWidth="1"/>
    <col min="8196" max="8450" width="8.73046875" style="45"/>
    <col min="8451" max="8451" width="12.53125" style="45" customWidth="1"/>
    <col min="8452" max="8706" width="8.73046875" style="45"/>
    <col min="8707" max="8707" width="12.53125" style="45" customWidth="1"/>
    <col min="8708" max="8962" width="8.73046875" style="45"/>
    <col min="8963" max="8963" width="12.53125" style="45" customWidth="1"/>
    <col min="8964" max="9218" width="8.73046875" style="45"/>
    <col min="9219" max="9219" width="12.53125" style="45" customWidth="1"/>
    <col min="9220" max="9474" width="8.73046875" style="45"/>
    <col min="9475" max="9475" width="12.53125" style="45" customWidth="1"/>
    <col min="9476" max="9730" width="8.73046875" style="45"/>
    <col min="9731" max="9731" width="12.53125" style="45" customWidth="1"/>
    <col min="9732" max="9986" width="8.73046875" style="45"/>
    <col min="9987" max="9987" width="12.53125" style="45" customWidth="1"/>
    <col min="9988" max="10242" width="8.73046875" style="45"/>
    <col min="10243" max="10243" width="12.53125" style="45" customWidth="1"/>
    <col min="10244" max="10498" width="8.73046875" style="45"/>
    <col min="10499" max="10499" width="12.53125" style="45" customWidth="1"/>
    <col min="10500" max="10754" width="8.73046875" style="45"/>
    <col min="10755" max="10755" width="12.53125" style="45" customWidth="1"/>
    <col min="10756" max="11010" width="8.73046875" style="45"/>
    <col min="11011" max="11011" width="12.53125" style="45" customWidth="1"/>
    <col min="11012" max="11266" width="8.73046875" style="45"/>
    <col min="11267" max="11267" width="12.53125" style="45" customWidth="1"/>
    <col min="11268" max="11522" width="8.73046875" style="45"/>
    <col min="11523" max="11523" width="12.53125" style="45" customWidth="1"/>
    <col min="11524" max="11778" width="8.73046875" style="45"/>
    <col min="11779" max="11779" width="12.53125" style="45" customWidth="1"/>
    <col min="11780" max="12034" width="8.73046875" style="45"/>
    <col min="12035" max="12035" width="12.53125" style="45" customWidth="1"/>
    <col min="12036" max="12290" width="8.73046875" style="45"/>
    <col min="12291" max="12291" width="12.53125" style="45" customWidth="1"/>
    <col min="12292" max="12546" width="8.73046875" style="45"/>
    <col min="12547" max="12547" width="12.53125" style="45" customWidth="1"/>
    <col min="12548" max="12802" width="8.73046875" style="45"/>
    <col min="12803" max="12803" width="12.53125" style="45" customWidth="1"/>
    <col min="12804" max="13058" width="8.73046875" style="45"/>
    <col min="13059" max="13059" width="12.53125" style="45" customWidth="1"/>
    <col min="13060" max="13314" width="8.73046875" style="45"/>
    <col min="13315" max="13315" width="12.53125" style="45" customWidth="1"/>
    <col min="13316" max="13570" width="8.73046875" style="45"/>
    <col min="13571" max="13571" width="12.53125" style="45" customWidth="1"/>
    <col min="13572" max="13826" width="8.73046875" style="45"/>
    <col min="13827" max="13827" width="12.53125" style="45" customWidth="1"/>
    <col min="13828" max="14082" width="8.73046875" style="45"/>
    <col min="14083" max="14083" width="12.53125" style="45" customWidth="1"/>
    <col min="14084" max="14338" width="8.73046875" style="45"/>
    <col min="14339" max="14339" width="12.53125" style="45" customWidth="1"/>
    <col min="14340" max="14594" width="8.73046875" style="45"/>
    <col min="14595" max="14595" width="12.53125" style="45" customWidth="1"/>
    <col min="14596" max="14850" width="8.73046875" style="45"/>
    <col min="14851" max="14851" width="12.53125" style="45" customWidth="1"/>
    <col min="14852" max="15106" width="8.73046875" style="45"/>
    <col min="15107" max="15107" width="12.53125" style="45" customWidth="1"/>
    <col min="15108" max="15362" width="8.73046875" style="45"/>
    <col min="15363" max="15363" width="12.53125" style="45" customWidth="1"/>
    <col min="15364" max="15618" width="8.73046875" style="45"/>
    <col min="15619" max="15619" width="12.53125" style="45" customWidth="1"/>
    <col min="15620" max="15874" width="8.73046875" style="45"/>
    <col min="15875" max="15875" width="12.53125" style="45" customWidth="1"/>
    <col min="15876" max="16130" width="8.73046875" style="45"/>
    <col min="16131" max="16131" width="12.53125" style="45" customWidth="1"/>
    <col min="16132" max="16384" width="8.73046875" style="45"/>
  </cols>
  <sheetData>
    <row r="1" spans="1:22" ht="25.15" x14ac:dyDescent="0.7">
      <c r="A1" s="2" t="s">
        <v>482</v>
      </c>
    </row>
    <row r="2" spans="1:22" x14ac:dyDescent="0.45">
      <c r="T2" s="46" t="s">
        <v>0</v>
      </c>
      <c r="U2" s="46" t="s">
        <v>284</v>
      </c>
      <c r="V2" s="46">
        <v>26.9</v>
      </c>
    </row>
    <row r="3" spans="1:22" x14ac:dyDescent="0.45">
      <c r="U3" s="46" t="s">
        <v>285</v>
      </c>
      <c r="V3" s="46">
        <v>29.5</v>
      </c>
    </row>
    <row r="4" spans="1:22" x14ac:dyDescent="0.45">
      <c r="U4" s="46" t="s">
        <v>286</v>
      </c>
      <c r="V4" s="46">
        <v>26.4</v>
      </c>
    </row>
    <row r="5" spans="1:22" x14ac:dyDescent="0.45">
      <c r="T5" s="46" t="s">
        <v>5</v>
      </c>
      <c r="U5" s="46" t="s">
        <v>284</v>
      </c>
      <c r="V5" s="46">
        <v>38.6</v>
      </c>
    </row>
    <row r="6" spans="1:22" x14ac:dyDescent="0.45">
      <c r="U6" s="46" t="s">
        <v>285</v>
      </c>
      <c r="V6" s="46">
        <v>41.2</v>
      </c>
    </row>
    <row r="7" spans="1:22" x14ac:dyDescent="0.45">
      <c r="U7" s="46" t="s">
        <v>286</v>
      </c>
      <c r="V7" s="46">
        <v>44.4</v>
      </c>
    </row>
    <row r="32" spans="1:18" ht="24" customHeight="1" x14ac:dyDescent="0.45">
      <c r="A32" s="115" t="s">
        <v>327</v>
      </c>
      <c r="B32" s="115"/>
      <c r="C32" s="115"/>
      <c r="D32" s="115"/>
      <c r="E32" s="115"/>
      <c r="F32" s="115"/>
      <c r="G32" s="115"/>
      <c r="H32" s="115"/>
      <c r="I32" s="115"/>
      <c r="J32" s="115"/>
      <c r="K32" s="115"/>
      <c r="L32" s="115"/>
      <c r="M32" s="115"/>
      <c r="N32" s="115"/>
      <c r="O32" s="115"/>
      <c r="P32" s="115"/>
      <c r="Q32" s="115"/>
      <c r="R32" s="115"/>
    </row>
    <row r="33" spans="1:18" ht="72" customHeight="1" x14ac:dyDescent="0.45">
      <c r="A33" s="115" t="s">
        <v>486</v>
      </c>
      <c r="B33" s="115"/>
      <c r="C33" s="115"/>
      <c r="D33" s="115"/>
      <c r="E33" s="115"/>
      <c r="F33" s="115"/>
      <c r="G33" s="115"/>
      <c r="H33" s="115"/>
      <c r="I33" s="115"/>
      <c r="J33" s="115"/>
      <c r="K33" s="115"/>
      <c r="L33" s="115"/>
      <c r="M33" s="115"/>
      <c r="N33" s="115"/>
      <c r="O33" s="115"/>
      <c r="P33" s="115"/>
      <c r="Q33" s="115"/>
      <c r="R33" s="115"/>
    </row>
    <row r="34" spans="1:18" x14ac:dyDescent="0.45">
      <c r="A34" s="14"/>
      <c r="B34" s="14"/>
      <c r="C34" s="14"/>
      <c r="D34" s="14"/>
      <c r="E34" s="14"/>
      <c r="F34" s="14"/>
      <c r="G34" s="14"/>
      <c r="H34" s="14"/>
      <c r="I34" s="14"/>
      <c r="J34" s="14"/>
      <c r="K34" s="14"/>
      <c r="L34" s="14"/>
      <c r="M34" s="14"/>
      <c r="N34" s="14"/>
      <c r="O34" s="14"/>
      <c r="P34" s="14"/>
      <c r="Q34" s="14"/>
      <c r="R34" s="14"/>
    </row>
    <row r="35" spans="1:18" x14ac:dyDescent="0.45">
      <c r="A35" s="14"/>
      <c r="B35" s="14"/>
      <c r="C35" s="14"/>
      <c r="D35" s="14"/>
      <c r="E35" s="14"/>
      <c r="F35" s="14"/>
      <c r="G35" s="14"/>
      <c r="H35" s="14"/>
      <c r="I35" s="14"/>
      <c r="J35" s="14"/>
      <c r="K35" s="14"/>
      <c r="L35" s="14"/>
      <c r="M35" s="14"/>
      <c r="N35" s="14"/>
      <c r="O35" s="14"/>
      <c r="P35" s="14"/>
      <c r="Q35" s="14"/>
      <c r="R35" s="14"/>
    </row>
    <row r="36" spans="1:18" x14ac:dyDescent="0.45">
      <c r="A36" s="10" t="s">
        <v>3</v>
      </c>
      <c r="B36" s="14"/>
      <c r="C36" s="14"/>
      <c r="D36" s="14"/>
      <c r="E36" s="14"/>
      <c r="F36" s="14"/>
      <c r="G36" s="14"/>
      <c r="H36" s="14"/>
      <c r="I36" s="14"/>
      <c r="J36" s="14"/>
      <c r="K36" s="14"/>
      <c r="L36" s="14"/>
      <c r="M36" s="14"/>
      <c r="N36" s="14"/>
      <c r="O36" s="14"/>
      <c r="P36" s="14"/>
      <c r="Q36" s="14"/>
      <c r="R36" s="14"/>
    </row>
  </sheetData>
  <mergeCells count="2">
    <mergeCell ref="A32:R32"/>
    <mergeCell ref="A33:R33"/>
  </mergeCells>
  <hyperlinks>
    <hyperlink ref="A36" location="'Read Me'!A1" display="Return to Read Me" xr:uid="{19E973DE-8A95-4605-B4FD-406136F20BA9}"/>
  </hyperlinks>
  <pageMargins left="0.7" right="0.7" top="0.75" bottom="0.75" header="0.3" footer="0.3"/>
  <headerFooter>
    <oddFooter>&amp;R_x000D_&amp;1#&amp;"Calibri"&amp;10&amp;K000000 Official Use Only</oddFooter>
  </headerFooter>
  <drawing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48FB3-DA01-4E0F-8238-56038183917C}">
  <dimension ref="A1:AF69"/>
  <sheetViews>
    <sheetView topLeftCell="A14" zoomScale="70" zoomScaleNormal="70" workbookViewId="0">
      <selection activeCell="A36" sqref="A36"/>
    </sheetView>
  </sheetViews>
  <sheetFormatPr defaultColWidth="9.19921875" defaultRowHeight="17.25" x14ac:dyDescent="0.45"/>
  <cols>
    <col min="1" max="1" width="10" style="84" customWidth="1"/>
    <col min="2" max="18" width="9.19921875" style="84"/>
    <col min="19" max="19" width="10.265625" style="84" bestFit="1" customWidth="1"/>
    <col min="20" max="24" width="18.53125" style="84" customWidth="1"/>
    <col min="25" max="16384" width="9.19921875" style="84"/>
  </cols>
  <sheetData>
    <row r="1" spans="1:32" ht="25.15" x14ac:dyDescent="0.7">
      <c r="A1" s="83" t="s">
        <v>488</v>
      </c>
      <c r="C1" s="85"/>
      <c r="D1" s="83"/>
      <c r="E1" s="83"/>
      <c r="F1" s="83"/>
      <c r="G1" s="83"/>
      <c r="H1" s="83"/>
      <c r="I1" s="83"/>
      <c r="J1" s="83"/>
      <c r="K1" s="83"/>
      <c r="L1" s="83"/>
      <c r="M1" s="83"/>
      <c r="N1" s="83"/>
      <c r="O1" s="83"/>
      <c r="P1" s="83"/>
      <c r="T1" s="67"/>
      <c r="U1" s="67"/>
      <c r="V1" s="67"/>
      <c r="W1" s="67" t="s">
        <v>287</v>
      </c>
      <c r="X1" s="67"/>
      <c r="Y1" s="67"/>
      <c r="Z1" s="67" t="s">
        <v>288</v>
      </c>
      <c r="AA1" s="67"/>
    </row>
    <row r="2" spans="1:32" ht="34.5" x14ac:dyDescent="0.45">
      <c r="T2" s="67" t="s">
        <v>289</v>
      </c>
      <c r="U2" s="73" t="s">
        <v>290</v>
      </c>
      <c r="V2" s="73" t="s">
        <v>291</v>
      </c>
      <c r="W2" s="73" t="s">
        <v>292</v>
      </c>
      <c r="X2" s="86" t="s">
        <v>293</v>
      </c>
      <c r="Y2" s="73" t="s">
        <v>294</v>
      </c>
      <c r="Z2" s="73" t="s">
        <v>295</v>
      </c>
      <c r="AA2" s="73" t="s">
        <v>296</v>
      </c>
      <c r="AB2" s="67"/>
      <c r="AC2" s="67"/>
      <c r="AD2" s="67"/>
      <c r="AE2" s="67"/>
      <c r="AF2" s="67"/>
    </row>
    <row r="3" spans="1:32" x14ac:dyDescent="0.45">
      <c r="T3" s="67" t="s">
        <v>350</v>
      </c>
      <c r="U3" s="81">
        <v>5</v>
      </c>
      <c r="V3" s="81">
        <v>8</v>
      </c>
      <c r="W3" s="81">
        <v>1</v>
      </c>
      <c r="X3" s="81">
        <v>0</v>
      </c>
      <c r="Y3" s="81">
        <v>3</v>
      </c>
      <c r="Z3" s="81">
        <v>8</v>
      </c>
      <c r="AA3" s="81">
        <v>10</v>
      </c>
      <c r="AB3" s="73"/>
      <c r="AC3" s="73"/>
      <c r="AD3" s="73"/>
      <c r="AE3" s="73"/>
      <c r="AF3" s="73"/>
    </row>
    <row r="4" spans="1:32" x14ac:dyDescent="0.45">
      <c r="T4" s="67" t="s">
        <v>297</v>
      </c>
      <c r="U4" s="81">
        <v>6</v>
      </c>
      <c r="V4" s="81">
        <v>11</v>
      </c>
      <c r="W4" s="81">
        <v>5</v>
      </c>
      <c r="X4" s="81">
        <v>4</v>
      </c>
      <c r="Y4" s="81">
        <v>3</v>
      </c>
      <c r="Z4" s="81">
        <v>5</v>
      </c>
      <c r="AA4" s="81">
        <v>11</v>
      </c>
      <c r="AB4" s="73"/>
      <c r="AC4" s="73"/>
      <c r="AD4" s="73"/>
      <c r="AE4" s="73"/>
      <c r="AF4" s="73"/>
    </row>
    <row r="5" spans="1:32" x14ac:dyDescent="0.45">
      <c r="J5" s="87"/>
      <c r="K5" s="87"/>
      <c r="L5" s="87"/>
      <c r="M5" s="87"/>
      <c r="N5" s="87"/>
      <c r="O5" s="87"/>
      <c r="P5" s="87"/>
      <c r="Q5" s="87"/>
      <c r="Z5" s="73"/>
      <c r="AA5" s="73"/>
      <c r="AB5" s="73"/>
      <c r="AC5" s="73"/>
      <c r="AD5" s="73"/>
      <c r="AE5" s="73"/>
      <c r="AF5" s="73"/>
    </row>
    <row r="6" spans="1:32" x14ac:dyDescent="0.45">
      <c r="J6" s="87"/>
      <c r="K6" s="87"/>
      <c r="L6" s="87"/>
      <c r="M6" s="87"/>
      <c r="N6" s="87"/>
      <c r="O6" s="87"/>
      <c r="P6" s="87"/>
      <c r="Q6" s="87"/>
      <c r="R6" s="67"/>
      <c r="S6" s="67"/>
      <c r="T6" s="67"/>
      <c r="U6" s="67"/>
      <c r="V6" s="67"/>
      <c r="W6" s="67"/>
      <c r="X6" s="67"/>
      <c r="Y6" s="67"/>
      <c r="Z6" s="67"/>
      <c r="AA6" s="67"/>
      <c r="AB6" s="67"/>
      <c r="AC6" s="67"/>
      <c r="AD6" s="67"/>
      <c r="AE6" s="67"/>
      <c r="AF6" s="67"/>
    </row>
    <row r="7" spans="1:32" x14ac:dyDescent="0.45">
      <c r="S7" s="81"/>
      <c r="T7" s="81"/>
      <c r="U7" s="81"/>
      <c r="V7" s="81"/>
      <c r="W7" s="81"/>
      <c r="X7" s="81"/>
      <c r="Y7" s="81"/>
      <c r="AC7" s="88"/>
      <c r="AD7" s="88"/>
      <c r="AE7" s="88"/>
      <c r="AF7" s="88"/>
    </row>
    <row r="8" spans="1:32" x14ac:dyDescent="0.45">
      <c r="S8" s="81"/>
      <c r="T8" s="81"/>
      <c r="U8" s="81"/>
      <c r="V8" s="81"/>
      <c r="W8" s="81"/>
      <c r="X8" s="81"/>
      <c r="Y8" s="81"/>
      <c r="AC8" s="88"/>
      <c r="AD8" s="88"/>
      <c r="AE8" s="88"/>
      <c r="AF8" s="88"/>
    </row>
    <row r="9" spans="1:32" x14ac:dyDescent="0.45">
      <c r="S9" s="89"/>
      <c r="T9" s="90"/>
      <c r="U9" s="90"/>
      <c r="V9" s="90"/>
      <c r="W9" s="90"/>
      <c r="X9" s="91"/>
      <c r="AC9" s="88"/>
      <c r="AD9" s="88"/>
      <c r="AE9" s="88"/>
      <c r="AF9" s="88"/>
    </row>
    <row r="10" spans="1:32" x14ac:dyDescent="0.45">
      <c r="S10" s="89"/>
      <c r="T10" s="90"/>
      <c r="U10" s="90"/>
      <c r="V10" s="90"/>
      <c r="W10" s="90"/>
      <c r="X10" s="91"/>
      <c r="AC10" s="88"/>
      <c r="AD10" s="88"/>
      <c r="AE10" s="88"/>
      <c r="AF10" s="88"/>
    </row>
    <row r="11" spans="1:32" x14ac:dyDescent="0.45">
      <c r="S11" s="89"/>
      <c r="T11" s="90"/>
      <c r="U11" s="90"/>
      <c r="V11" s="90"/>
      <c r="W11" s="90"/>
      <c r="X11" s="91"/>
      <c r="AC11" s="88"/>
      <c r="AD11" s="88"/>
      <c r="AE11" s="88"/>
      <c r="AF11" s="88"/>
    </row>
    <row r="12" spans="1:32" x14ac:dyDescent="0.45">
      <c r="S12" s="89"/>
      <c r="T12" s="90"/>
      <c r="U12" s="90"/>
      <c r="V12" s="90"/>
      <c r="W12" s="90"/>
      <c r="X12" s="91"/>
      <c r="AC12" s="88"/>
      <c r="AD12" s="88"/>
      <c r="AE12" s="88"/>
      <c r="AF12" s="88"/>
    </row>
    <row r="13" spans="1:32" x14ac:dyDescent="0.45">
      <c r="S13" s="89"/>
      <c r="T13" s="90"/>
      <c r="U13" s="90"/>
      <c r="V13" s="90"/>
      <c r="W13" s="90"/>
      <c r="X13" s="91"/>
      <c r="AC13" s="88"/>
      <c r="AD13" s="88"/>
      <c r="AE13" s="88"/>
      <c r="AF13" s="88"/>
    </row>
    <row r="14" spans="1:32" x14ac:dyDescent="0.45">
      <c r="S14" s="89"/>
      <c r="T14" s="90"/>
      <c r="U14" s="90"/>
      <c r="V14" s="90"/>
      <c r="W14" s="90"/>
      <c r="X14" s="91"/>
      <c r="AC14" s="88"/>
      <c r="AD14" s="88"/>
      <c r="AE14" s="88"/>
      <c r="AF14" s="88"/>
    </row>
    <row r="15" spans="1:32" x14ac:dyDescent="0.45">
      <c r="S15" s="89"/>
      <c r="T15" s="90"/>
      <c r="U15" s="90"/>
      <c r="V15" s="90"/>
      <c r="W15" s="90"/>
      <c r="X15" s="91"/>
      <c r="AC15" s="88"/>
      <c r="AD15" s="88"/>
      <c r="AE15" s="88"/>
      <c r="AF15" s="88"/>
    </row>
    <row r="16" spans="1:32" x14ac:dyDescent="0.45">
      <c r="S16" s="89"/>
      <c r="T16" s="90"/>
      <c r="U16" s="90"/>
      <c r="V16" s="90"/>
      <c r="W16" s="90"/>
      <c r="X16" s="91"/>
      <c r="AC16" s="88"/>
      <c r="AD16" s="88"/>
      <c r="AE16" s="88"/>
      <c r="AF16" s="88"/>
    </row>
    <row r="17" spans="1:32" x14ac:dyDescent="0.45">
      <c r="S17" s="89"/>
      <c r="T17" s="90"/>
      <c r="U17" s="90"/>
      <c r="V17" s="90"/>
      <c r="W17" s="90"/>
      <c r="X17" s="91"/>
      <c r="AC17" s="88"/>
      <c r="AD17" s="88"/>
      <c r="AE17" s="88"/>
      <c r="AF17" s="88"/>
    </row>
    <row r="18" spans="1:32" x14ac:dyDescent="0.45">
      <c r="S18" s="89"/>
      <c r="T18" s="90"/>
      <c r="U18" s="90"/>
      <c r="V18" s="90"/>
      <c r="W18" s="90"/>
      <c r="X18" s="91"/>
      <c r="AC18" s="88"/>
      <c r="AD18" s="88"/>
      <c r="AE18" s="88"/>
      <c r="AF18" s="88"/>
    </row>
    <row r="19" spans="1:32" x14ac:dyDescent="0.45">
      <c r="S19" s="89"/>
      <c r="T19" s="90"/>
      <c r="U19" s="90"/>
      <c r="V19" s="90"/>
      <c r="W19" s="90"/>
      <c r="X19" s="91"/>
      <c r="AC19" s="88"/>
      <c r="AD19" s="88"/>
      <c r="AE19" s="88"/>
      <c r="AF19" s="88"/>
    </row>
    <row r="20" spans="1:32" x14ac:dyDescent="0.45">
      <c r="S20" s="89"/>
      <c r="T20" s="90"/>
      <c r="U20" s="90"/>
      <c r="V20" s="90"/>
      <c r="W20" s="90"/>
      <c r="X20" s="91"/>
      <c r="AC20" s="88"/>
      <c r="AD20" s="88"/>
      <c r="AE20" s="88"/>
      <c r="AF20" s="88"/>
    </row>
    <row r="21" spans="1:32" x14ac:dyDescent="0.45">
      <c r="S21" s="89"/>
      <c r="T21" s="90"/>
      <c r="U21" s="90"/>
      <c r="V21" s="90"/>
      <c r="W21" s="90"/>
      <c r="X21" s="91"/>
      <c r="AC21" s="88"/>
      <c r="AD21" s="88"/>
      <c r="AE21" s="88"/>
      <c r="AF21" s="88"/>
    </row>
    <row r="22" spans="1:32" x14ac:dyDescent="0.45">
      <c r="S22" s="89"/>
      <c r="T22" s="90"/>
      <c r="U22" s="90"/>
      <c r="V22" s="90"/>
      <c r="W22" s="90"/>
      <c r="X22" s="91"/>
      <c r="AC22" s="88"/>
      <c r="AD22" s="88"/>
      <c r="AE22" s="88"/>
      <c r="AF22" s="88"/>
    </row>
    <row r="23" spans="1:32" x14ac:dyDescent="0.45">
      <c r="S23" s="89"/>
      <c r="T23" s="90"/>
      <c r="U23" s="90"/>
      <c r="V23" s="90"/>
      <c r="W23" s="90"/>
      <c r="X23" s="91"/>
      <c r="AC23" s="88"/>
      <c r="AD23" s="88"/>
      <c r="AE23" s="88"/>
      <c r="AF23" s="88"/>
    </row>
    <row r="24" spans="1:32" x14ac:dyDescent="0.45">
      <c r="S24" s="89"/>
      <c r="T24" s="90"/>
      <c r="U24" s="90"/>
      <c r="V24" s="90"/>
      <c r="W24" s="90"/>
      <c r="X24" s="91"/>
      <c r="AC24" s="88"/>
      <c r="AD24" s="88"/>
      <c r="AE24" s="88"/>
      <c r="AF24" s="88"/>
    </row>
    <row r="25" spans="1:32" x14ac:dyDescent="0.45">
      <c r="S25" s="89"/>
      <c r="T25" s="90"/>
      <c r="U25" s="90"/>
      <c r="V25" s="90"/>
      <c r="W25" s="90"/>
      <c r="X25" s="91"/>
      <c r="AC25" s="88"/>
      <c r="AD25" s="88"/>
      <c r="AE25" s="88"/>
      <c r="AF25" s="88"/>
    </row>
    <row r="26" spans="1:32" x14ac:dyDescent="0.45">
      <c r="S26" s="89"/>
      <c r="T26" s="90"/>
      <c r="U26" s="90"/>
      <c r="V26" s="90"/>
      <c r="W26" s="90"/>
      <c r="X26" s="91"/>
      <c r="AC26" s="88"/>
      <c r="AD26" s="88"/>
      <c r="AE26" s="88"/>
      <c r="AF26" s="88"/>
    </row>
    <row r="27" spans="1:32" x14ac:dyDescent="0.45">
      <c r="S27" s="89"/>
      <c r="T27" s="90"/>
      <c r="U27" s="90"/>
      <c r="V27" s="90"/>
      <c r="W27" s="90"/>
      <c r="X27" s="91"/>
      <c r="AC27" s="88"/>
      <c r="AD27" s="88"/>
      <c r="AE27" s="88"/>
      <c r="AF27" s="88"/>
    </row>
    <row r="28" spans="1:32" x14ac:dyDescent="0.45">
      <c r="S28" s="89"/>
      <c r="T28" s="90"/>
      <c r="U28" s="90"/>
      <c r="V28" s="90"/>
      <c r="W28" s="90"/>
      <c r="X28" s="91"/>
      <c r="AC28" s="88"/>
      <c r="AD28" s="88"/>
      <c r="AE28" s="88"/>
      <c r="AF28" s="88"/>
    </row>
    <row r="29" spans="1:32" x14ac:dyDescent="0.45">
      <c r="S29" s="89"/>
      <c r="T29" s="90"/>
      <c r="U29" s="90"/>
      <c r="V29" s="90"/>
      <c r="W29" s="90"/>
      <c r="X29" s="91"/>
      <c r="AC29" s="88"/>
      <c r="AD29" s="88"/>
      <c r="AE29" s="88"/>
      <c r="AF29" s="88"/>
    </row>
    <row r="30" spans="1:32" x14ac:dyDescent="0.45">
      <c r="S30" s="89"/>
      <c r="T30" s="90"/>
      <c r="U30" s="90"/>
      <c r="V30" s="90"/>
      <c r="W30" s="90"/>
      <c r="X30" s="91"/>
      <c r="AC30" s="88"/>
      <c r="AD30" s="88"/>
      <c r="AE30" s="88"/>
      <c r="AF30" s="88"/>
    </row>
    <row r="31" spans="1:32" x14ac:dyDescent="0.45">
      <c r="A31" s="84" t="s">
        <v>340</v>
      </c>
      <c r="S31" s="89"/>
      <c r="T31" s="90"/>
      <c r="U31" s="90"/>
      <c r="V31" s="90"/>
      <c r="W31" s="90"/>
      <c r="X31" s="91"/>
      <c r="AC31" s="88"/>
      <c r="AD31" s="88"/>
      <c r="AE31" s="88"/>
      <c r="AF31" s="88"/>
    </row>
    <row r="32" spans="1:32" ht="55.05" customHeight="1" x14ac:dyDescent="0.45">
      <c r="A32" s="119" t="s">
        <v>321</v>
      </c>
      <c r="B32" s="119"/>
      <c r="C32" s="119"/>
      <c r="D32" s="119"/>
      <c r="E32" s="119"/>
      <c r="F32" s="119"/>
      <c r="G32" s="119"/>
      <c r="H32" s="119"/>
      <c r="I32" s="119"/>
      <c r="J32" s="119"/>
      <c r="K32" s="119"/>
      <c r="L32" s="119"/>
      <c r="M32" s="119"/>
      <c r="N32" s="119"/>
      <c r="O32" s="119"/>
      <c r="P32" s="119"/>
      <c r="Q32" s="119"/>
      <c r="S32" s="89"/>
      <c r="T32" s="90"/>
      <c r="U32" s="90"/>
      <c r="V32" s="90"/>
      <c r="W32" s="90"/>
      <c r="X32" s="91"/>
      <c r="AC32" s="88"/>
      <c r="AD32" s="88"/>
      <c r="AE32" s="88"/>
      <c r="AF32" s="88"/>
    </row>
    <row r="33" spans="1:32" x14ac:dyDescent="0.45">
      <c r="B33" s="92"/>
      <c r="C33" s="92"/>
      <c r="D33" s="92"/>
      <c r="E33" s="92"/>
      <c r="F33" s="92"/>
      <c r="G33" s="92"/>
      <c r="H33" s="92"/>
      <c r="I33" s="92"/>
      <c r="J33" s="92"/>
      <c r="K33" s="92"/>
      <c r="L33" s="92"/>
      <c r="M33" s="92"/>
      <c r="N33" s="92"/>
      <c r="O33" s="92"/>
      <c r="P33" s="92"/>
      <c r="S33" s="89"/>
      <c r="T33" s="90"/>
      <c r="U33" s="90"/>
      <c r="V33" s="90"/>
      <c r="W33" s="90"/>
      <c r="X33" s="91"/>
      <c r="AC33" s="88"/>
      <c r="AD33" s="88"/>
      <c r="AE33" s="88"/>
      <c r="AF33" s="88"/>
    </row>
    <row r="34" spans="1:32" x14ac:dyDescent="0.45">
      <c r="B34" s="92"/>
      <c r="C34" s="92"/>
      <c r="D34" s="92"/>
      <c r="E34" s="92"/>
      <c r="F34" s="92"/>
      <c r="G34" s="92"/>
      <c r="H34" s="92"/>
      <c r="I34" s="92"/>
      <c r="J34" s="92"/>
      <c r="K34" s="92"/>
      <c r="L34" s="92"/>
      <c r="M34" s="92"/>
      <c r="N34" s="92"/>
      <c r="O34" s="92"/>
      <c r="P34" s="92"/>
      <c r="S34" s="89"/>
      <c r="T34" s="90"/>
      <c r="U34" s="90"/>
      <c r="V34" s="90"/>
      <c r="W34" s="90"/>
      <c r="X34" s="91"/>
      <c r="AC34" s="88"/>
      <c r="AD34" s="88"/>
      <c r="AE34" s="88"/>
      <c r="AF34" s="88"/>
    </row>
    <row r="35" spans="1:32" x14ac:dyDescent="0.45">
      <c r="A35" s="10" t="s">
        <v>3</v>
      </c>
      <c r="B35" s="92"/>
      <c r="C35" s="92"/>
      <c r="D35" s="92"/>
      <c r="E35" s="92"/>
      <c r="F35" s="92"/>
      <c r="G35" s="92"/>
      <c r="H35" s="92"/>
      <c r="I35" s="92"/>
      <c r="J35" s="92"/>
      <c r="K35" s="92"/>
      <c r="L35" s="92"/>
      <c r="M35" s="92"/>
      <c r="N35" s="92"/>
      <c r="O35" s="92"/>
      <c r="P35" s="92"/>
      <c r="S35" s="89"/>
      <c r="T35" s="90"/>
      <c r="U35" s="90"/>
      <c r="V35" s="90"/>
      <c r="W35" s="90"/>
      <c r="X35" s="91"/>
      <c r="AC35" s="88"/>
      <c r="AD35" s="88"/>
      <c r="AE35" s="88"/>
      <c r="AF35" s="88"/>
    </row>
    <row r="36" spans="1:32" x14ac:dyDescent="0.45">
      <c r="A36" s="93"/>
      <c r="T36" s="88"/>
      <c r="U36" s="88"/>
      <c r="W36" s="94"/>
      <c r="X36" s="94"/>
    </row>
    <row r="37" spans="1:32" x14ac:dyDescent="0.45">
      <c r="T37" s="88"/>
      <c r="U37" s="88"/>
      <c r="W37" s="94"/>
      <c r="X37" s="94"/>
    </row>
    <row r="38" spans="1:32" x14ac:dyDescent="0.45">
      <c r="T38" s="88"/>
      <c r="U38" s="88"/>
      <c r="W38" s="94"/>
      <c r="X38" s="94"/>
    </row>
    <row r="39" spans="1:32" x14ac:dyDescent="0.45">
      <c r="T39" s="88"/>
      <c r="U39" s="88"/>
      <c r="W39" s="94"/>
      <c r="X39" s="94"/>
    </row>
    <row r="40" spans="1:32" x14ac:dyDescent="0.45">
      <c r="T40" s="88"/>
      <c r="U40" s="88"/>
      <c r="W40" s="94"/>
      <c r="X40" s="94"/>
    </row>
    <row r="41" spans="1:32" x14ac:dyDescent="0.45">
      <c r="T41" s="88"/>
      <c r="U41" s="88"/>
      <c r="W41" s="94"/>
      <c r="X41" s="94"/>
    </row>
    <row r="42" spans="1:32" x14ac:dyDescent="0.45">
      <c r="T42" s="88"/>
      <c r="U42" s="88"/>
      <c r="W42" s="94"/>
      <c r="X42" s="94"/>
    </row>
    <row r="43" spans="1:32" x14ac:dyDescent="0.45">
      <c r="T43" s="88"/>
      <c r="U43" s="88"/>
      <c r="W43" s="94"/>
      <c r="X43" s="94"/>
    </row>
    <row r="44" spans="1:32" x14ac:dyDescent="0.45">
      <c r="T44" s="88"/>
      <c r="U44" s="88"/>
      <c r="W44" s="94"/>
      <c r="X44" s="94"/>
    </row>
    <row r="45" spans="1:32" x14ac:dyDescent="0.45">
      <c r="T45" s="88"/>
      <c r="U45" s="88"/>
      <c r="W45" s="94"/>
      <c r="X45" s="94"/>
    </row>
    <row r="46" spans="1:32" x14ac:dyDescent="0.45">
      <c r="T46" s="88"/>
      <c r="U46" s="88"/>
      <c r="W46" s="94"/>
      <c r="X46" s="94"/>
    </row>
    <row r="47" spans="1:32" x14ac:dyDescent="0.45">
      <c r="T47" s="88"/>
      <c r="U47" s="88"/>
      <c r="W47" s="94"/>
      <c r="X47" s="94"/>
    </row>
    <row r="48" spans="1:32" x14ac:dyDescent="0.45">
      <c r="T48" s="88"/>
      <c r="U48" s="88"/>
      <c r="W48" s="94"/>
      <c r="X48" s="94"/>
    </row>
    <row r="49" spans="20:24" x14ac:dyDescent="0.45">
      <c r="T49" s="88"/>
      <c r="U49" s="88"/>
      <c r="W49" s="94"/>
      <c r="X49" s="94"/>
    </row>
    <row r="50" spans="20:24" x14ac:dyDescent="0.45">
      <c r="T50" s="88"/>
      <c r="U50" s="88"/>
      <c r="W50" s="94"/>
      <c r="X50" s="94"/>
    </row>
    <row r="51" spans="20:24" x14ac:dyDescent="0.45">
      <c r="T51" s="88"/>
      <c r="U51" s="88"/>
      <c r="W51" s="94"/>
      <c r="X51" s="94"/>
    </row>
    <row r="52" spans="20:24" x14ac:dyDescent="0.45">
      <c r="T52" s="88"/>
      <c r="U52" s="88"/>
      <c r="W52" s="94"/>
      <c r="X52" s="94"/>
    </row>
    <row r="53" spans="20:24" x14ac:dyDescent="0.45">
      <c r="T53" s="88"/>
      <c r="U53" s="88"/>
      <c r="W53" s="94"/>
      <c r="X53" s="94"/>
    </row>
    <row r="54" spans="20:24" x14ac:dyDescent="0.45">
      <c r="T54" s="88"/>
      <c r="U54" s="88"/>
      <c r="W54" s="94"/>
      <c r="X54" s="94"/>
    </row>
    <row r="55" spans="20:24" x14ac:dyDescent="0.45">
      <c r="T55" s="88"/>
      <c r="U55" s="88"/>
      <c r="W55" s="94"/>
      <c r="X55" s="94"/>
    </row>
    <row r="56" spans="20:24" x14ac:dyDescent="0.45">
      <c r="T56" s="88"/>
      <c r="U56" s="88"/>
      <c r="W56" s="94"/>
      <c r="X56" s="94"/>
    </row>
    <row r="57" spans="20:24" x14ac:dyDescent="0.45">
      <c r="T57" s="88"/>
      <c r="U57" s="88"/>
      <c r="W57" s="94"/>
      <c r="X57" s="94"/>
    </row>
    <row r="58" spans="20:24" x14ac:dyDescent="0.45">
      <c r="T58" s="88"/>
      <c r="U58" s="88"/>
      <c r="W58" s="94"/>
      <c r="X58" s="94"/>
    </row>
    <row r="59" spans="20:24" x14ac:dyDescent="0.45">
      <c r="T59" s="88"/>
      <c r="U59" s="88"/>
      <c r="W59" s="94"/>
      <c r="X59" s="94"/>
    </row>
    <row r="60" spans="20:24" x14ac:dyDescent="0.45">
      <c r="T60" s="88"/>
      <c r="U60" s="88"/>
      <c r="W60" s="94"/>
      <c r="X60" s="94"/>
    </row>
    <row r="61" spans="20:24" x14ac:dyDescent="0.45">
      <c r="T61" s="88"/>
      <c r="U61" s="88"/>
      <c r="W61" s="94"/>
      <c r="X61" s="94"/>
    </row>
    <row r="62" spans="20:24" x14ac:dyDescent="0.45">
      <c r="T62" s="88"/>
      <c r="U62" s="88"/>
      <c r="W62" s="94"/>
      <c r="X62" s="94"/>
    </row>
    <row r="63" spans="20:24" x14ac:dyDescent="0.45">
      <c r="T63" s="88"/>
      <c r="U63" s="88"/>
      <c r="W63" s="94"/>
      <c r="X63" s="94"/>
    </row>
    <row r="64" spans="20:24" x14ac:dyDescent="0.45">
      <c r="T64" s="88"/>
      <c r="U64" s="88"/>
      <c r="W64" s="94"/>
      <c r="X64" s="94"/>
    </row>
    <row r="65" spans="20:24" x14ac:dyDescent="0.45">
      <c r="T65" s="88"/>
      <c r="U65" s="88"/>
      <c r="W65" s="94"/>
      <c r="X65" s="94"/>
    </row>
    <row r="66" spans="20:24" x14ac:dyDescent="0.45">
      <c r="T66" s="88"/>
      <c r="U66" s="88"/>
      <c r="W66" s="94"/>
      <c r="X66" s="94"/>
    </row>
    <row r="67" spans="20:24" x14ac:dyDescent="0.45">
      <c r="T67" s="88"/>
      <c r="U67" s="88"/>
      <c r="W67" s="94"/>
      <c r="X67" s="94"/>
    </row>
    <row r="68" spans="20:24" x14ac:dyDescent="0.45">
      <c r="T68" s="88"/>
      <c r="U68" s="88"/>
      <c r="W68" s="94"/>
      <c r="X68" s="94"/>
    </row>
    <row r="69" spans="20:24" x14ac:dyDescent="0.45">
      <c r="T69" s="88"/>
      <c r="U69" s="88"/>
    </row>
  </sheetData>
  <mergeCells count="1">
    <mergeCell ref="A32:Q32"/>
  </mergeCells>
  <hyperlinks>
    <hyperlink ref="A35" location="'Read Me'!A1" display="Return to Read Me" xr:uid="{EC86456F-7575-4482-AEE9-E6F80039B1EA}"/>
  </hyperlinks>
  <pageMargins left="0.75" right="0.75" top="1" bottom="1" header="0.5" footer="0.5"/>
  <pageSetup orientation="portrait" r:id="rId1"/>
  <headerFooter>
    <oddFooter>&amp;R_x000D_&amp;1#&amp;"Calibri"&amp;10&amp;K000000 Official Use Only</oddFooter>
  </headerFooter>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02221-E770-4E96-B150-51A64BA9E76F}">
  <dimension ref="A1:AA289"/>
  <sheetViews>
    <sheetView topLeftCell="A9" zoomScale="70" zoomScaleNormal="70" workbookViewId="0">
      <selection activeCell="A36" sqref="A36"/>
    </sheetView>
  </sheetViews>
  <sheetFormatPr defaultColWidth="9.19921875" defaultRowHeight="17.25" x14ac:dyDescent="0.45"/>
  <cols>
    <col min="1" max="1" width="9.73046875" style="91" bestFit="1" customWidth="1"/>
    <col min="2" max="19" width="9.19921875" style="91"/>
    <col min="20" max="20" width="24.9296875" style="91" customWidth="1"/>
    <col min="21" max="16384" width="9.19921875" style="91"/>
  </cols>
  <sheetData>
    <row r="1" spans="1:27" ht="25.15" x14ac:dyDescent="0.7">
      <c r="A1" s="83" t="s">
        <v>489</v>
      </c>
      <c r="T1" s="67"/>
      <c r="U1" s="67"/>
      <c r="V1" s="67"/>
      <c r="W1" s="67" t="s">
        <v>298</v>
      </c>
      <c r="X1" s="67" t="s">
        <v>299</v>
      </c>
      <c r="Y1" s="67" t="s">
        <v>300</v>
      </c>
      <c r="Z1" s="67" t="s">
        <v>301</v>
      </c>
      <c r="AA1" s="67"/>
    </row>
    <row r="2" spans="1:27" x14ac:dyDescent="0.45">
      <c r="Q2" s="67"/>
      <c r="T2" s="67" t="s">
        <v>289</v>
      </c>
      <c r="U2" s="73" t="s">
        <v>351</v>
      </c>
      <c r="V2" s="73" t="s">
        <v>352</v>
      </c>
      <c r="W2" s="73" t="s">
        <v>302</v>
      </c>
      <c r="X2" s="73" t="s">
        <v>303</v>
      </c>
      <c r="Y2" s="73" t="s">
        <v>304</v>
      </c>
      <c r="Z2" s="73" t="s">
        <v>353</v>
      </c>
      <c r="AA2" s="73" t="s">
        <v>354</v>
      </c>
    </row>
    <row r="3" spans="1:27" x14ac:dyDescent="0.45">
      <c r="Q3" s="67"/>
      <c r="T3" s="67" t="s">
        <v>350</v>
      </c>
      <c r="U3" s="81">
        <v>3</v>
      </c>
      <c r="V3" s="81">
        <v>1</v>
      </c>
      <c r="W3" s="81">
        <v>1</v>
      </c>
      <c r="X3" s="81">
        <v>1</v>
      </c>
      <c r="Y3" s="81">
        <v>0</v>
      </c>
      <c r="Z3" s="81">
        <v>0</v>
      </c>
      <c r="AA3" s="81">
        <v>1</v>
      </c>
    </row>
    <row r="4" spans="1:27" x14ac:dyDescent="0.45">
      <c r="Q4" s="67"/>
      <c r="T4" s="67" t="s">
        <v>297</v>
      </c>
      <c r="U4" s="81">
        <v>6</v>
      </c>
      <c r="V4" s="81">
        <v>1</v>
      </c>
      <c r="W4" s="81">
        <v>4</v>
      </c>
      <c r="X4" s="81">
        <v>1</v>
      </c>
      <c r="Y4" s="81">
        <v>1</v>
      </c>
      <c r="Z4" s="81">
        <v>1</v>
      </c>
      <c r="AA4" s="81">
        <v>8</v>
      </c>
    </row>
    <row r="5" spans="1:27" x14ac:dyDescent="0.45">
      <c r="Q5" s="67"/>
    </row>
    <row r="6" spans="1:27" x14ac:dyDescent="0.45">
      <c r="Q6" s="67"/>
      <c r="R6" s="67"/>
      <c r="T6" s="90"/>
      <c r="U6" s="90"/>
      <c r="V6" s="90"/>
    </row>
    <row r="7" spans="1:27" x14ac:dyDescent="0.45">
      <c r="Q7" s="67"/>
      <c r="R7" s="67"/>
      <c r="T7" s="90"/>
      <c r="U7" s="90"/>
      <c r="V7" s="90"/>
    </row>
    <row r="8" spans="1:27" x14ac:dyDescent="0.45">
      <c r="T8" s="90"/>
      <c r="U8" s="90"/>
      <c r="V8" s="90"/>
    </row>
    <row r="9" spans="1:27" x14ac:dyDescent="0.45">
      <c r="T9" s="90"/>
      <c r="U9" s="90"/>
      <c r="V9" s="90"/>
    </row>
    <row r="10" spans="1:27" x14ac:dyDescent="0.45">
      <c r="T10" s="90"/>
      <c r="U10" s="90"/>
      <c r="V10" s="90"/>
    </row>
    <row r="11" spans="1:27" x14ac:dyDescent="0.45">
      <c r="T11" s="90"/>
      <c r="U11" s="90"/>
      <c r="V11" s="90"/>
    </row>
    <row r="12" spans="1:27" x14ac:dyDescent="0.45">
      <c r="T12" s="90"/>
      <c r="U12" s="90"/>
      <c r="V12" s="90"/>
    </row>
    <row r="13" spans="1:27" x14ac:dyDescent="0.45">
      <c r="T13" s="90"/>
      <c r="U13" s="90"/>
      <c r="V13" s="90"/>
    </row>
    <row r="14" spans="1:27" x14ac:dyDescent="0.45">
      <c r="T14" s="90"/>
      <c r="U14" s="90"/>
      <c r="V14" s="90"/>
    </row>
    <row r="15" spans="1:27" x14ac:dyDescent="0.45">
      <c r="T15" s="90"/>
      <c r="U15" s="90"/>
      <c r="V15" s="90"/>
    </row>
    <row r="16" spans="1:27" x14ac:dyDescent="0.45">
      <c r="T16" s="90"/>
      <c r="U16" s="90"/>
      <c r="V16" s="90"/>
    </row>
    <row r="17" spans="1:22" x14ac:dyDescent="0.45">
      <c r="T17" s="90"/>
      <c r="U17" s="90"/>
      <c r="V17" s="90"/>
    </row>
    <row r="18" spans="1:22" x14ac:dyDescent="0.45">
      <c r="T18" s="90"/>
      <c r="U18" s="90"/>
      <c r="V18" s="90"/>
    </row>
    <row r="19" spans="1:22" x14ac:dyDescent="0.45">
      <c r="T19" s="90"/>
      <c r="U19" s="90"/>
      <c r="V19" s="90"/>
    </row>
    <row r="20" spans="1:22" x14ac:dyDescent="0.45">
      <c r="T20" s="90"/>
      <c r="U20" s="90"/>
      <c r="V20" s="90"/>
    </row>
    <row r="21" spans="1:22" x14ac:dyDescent="0.45">
      <c r="T21" s="90"/>
      <c r="U21" s="90"/>
      <c r="V21" s="90"/>
    </row>
    <row r="22" spans="1:22" x14ac:dyDescent="0.45">
      <c r="T22" s="90"/>
      <c r="U22" s="90"/>
      <c r="V22" s="90"/>
    </row>
    <row r="23" spans="1:22" x14ac:dyDescent="0.45">
      <c r="T23" s="90"/>
      <c r="U23" s="90"/>
      <c r="V23" s="90"/>
    </row>
    <row r="24" spans="1:22" x14ac:dyDescent="0.45">
      <c r="T24" s="90"/>
      <c r="U24" s="90"/>
      <c r="V24" s="90"/>
    </row>
    <row r="25" spans="1:22" x14ac:dyDescent="0.45">
      <c r="T25" s="90"/>
      <c r="U25" s="90"/>
      <c r="V25" s="90"/>
    </row>
    <row r="26" spans="1:22" x14ac:dyDescent="0.45">
      <c r="T26" s="90"/>
      <c r="U26" s="90"/>
      <c r="V26" s="90"/>
    </row>
    <row r="27" spans="1:22" x14ac:dyDescent="0.45">
      <c r="T27" s="90"/>
      <c r="U27" s="90"/>
      <c r="V27" s="90"/>
    </row>
    <row r="28" spans="1:22" x14ac:dyDescent="0.45">
      <c r="T28" s="90"/>
      <c r="U28" s="90"/>
      <c r="V28" s="90"/>
    </row>
    <row r="29" spans="1:22" x14ac:dyDescent="0.45">
      <c r="T29" s="90"/>
      <c r="U29" s="90"/>
      <c r="V29" s="90"/>
    </row>
    <row r="30" spans="1:22" x14ac:dyDescent="0.45">
      <c r="T30" s="90"/>
      <c r="U30" s="90"/>
      <c r="V30" s="90"/>
    </row>
    <row r="31" spans="1:22" x14ac:dyDescent="0.45">
      <c r="T31" s="90"/>
      <c r="U31" s="90"/>
      <c r="V31" s="90"/>
    </row>
    <row r="32" spans="1:22" x14ac:dyDescent="0.45">
      <c r="A32" s="84" t="s">
        <v>341</v>
      </c>
      <c r="B32" s="84"/>
      <c r="C32" s="84"/>
      <c r="D32" s="84"/>
      <c r="E32" s="84"/>
      <c r="F32" s="84"/>
      <c r="G32" s="84"/>
      <c r="H32" s="84"/>
      <c r="I32" s="84"/>
      <c r="J32" s="84"/>
      <c r="K32" s="84"/>
      <c r="L32" s="84"/>
      <c r="M32" s="84"/>
      <c r="N32" s="84"/>
      <c r="O32" s="84"/>
      <c r="P32" s="84"/>
      <c r="Q32" s="84"/>
      <c r="T32" s="90"/>
      <c r="U32" s="90"/>
      <c r="V32" s="90"/>
    </row>
    <row r="33" spans="1:22" ht="56" customHeight="1" x14ac:dyDescent="0.45">
      <c r="A33" s="119" t="s">
        <v>322</v>
      </c>
      <c r="B33" s="119"/>
      <c r="C33" s="119"/>
      <c r="D33" s="119"/>
      <c r="E33" s="119"/>
      <c r="F33" s="119"/>
      <c r="G33" s="119"/>
      <c r="H33" s="119"/>
      <c r="I33" s="119"/>
      <c r="J33" s="119"/>
      <c r="K33" s="119"/>
      <c r="L33" s="119"/>
      <c r="M33" s="119"/>
      <c r="N33" s="119"/>
      <c r="O33" s="119"/>
      <c r="P33" s="119"/>
      <c r="Q33" s="119"/>
      <c r="T33" s="90"/>
      <c r="U33" s="90"/>
      <c r="V33" s="90"/>
    </row>
    <row r="34" spans="1:22" x14ac:dyDescent="0.45">
      <c r="A34" s="84"/>
      <c r="B34" s="92"/>
      <c r="C34" s="92"/>
      <c r="D34" s="92"/>
      <c r="E34" s="92"/>
      <c r="F34" s="92"/>
      <c r="G34" s="92"/>
      <c r="H34" s="92"/>
      <c r="I34" s="92"/>
      <c r="J34" s="92"/>
      <c r="K34" s="92"/>
      <c r="L34" s="92"/>
      <c r="M34" s="92"/>
      <c r="N34" s="92"/>
      <c r="O34" s="92"/>
      <c r="P34" s="92"/>
      <c r="Q34" s="84"/>
      <c r="T34" s="90"/>
      <c r="U34" s="90"/>
      <c r="V34" s="90"/>
    </row>
    <row r="35" spans="1:22" x14ac:dyDescent="0.45">
      <c r="A35" s="84"/>
      <c r="B35" s="92"/>
      <c r="C35" s="92"/>
      <c r="D35" s="92"/>
      <c r="E35" s="92"/>
      <c r="F35" s="92"/>
      <c r="G35" s="92"/>
      <c r="H35" s="92"/>
      <c r="I35" s="92"/>
      <c r="J35" s="92"/>
      <c r="K35" s="92"/>
      <c r="L35" s="92"/>
      <c r="M35" s="92"/>
      <c r="N35" s="92"/>
      <c r="O35" s="92"/>
      <c r="P35" s="92"/>
      <c r="Q35" s="84"/>
      <c r="T35" s="90"/>
      <c r="U35" s="90"/>
      <c r="V35" s="90"/>
    </row>
    <row r="36" spans="1:22" x14ac:dyDescent="0.45">
      <c r="A36" s="10" t="s">
        <v>3</v>
      </c>
      <c r="B36" s="92"/>
      <c r="C36" s="92"/>
      <c r="D36" s="92"/>
      <c r="E36" s="92"/>
      <c r="F36" s="92"/>
      <c r="G36" s="92"/>
      <c r="H36" s="92"/>
      <c r="I36" s="92"/>
      <c r="J36" s="92"/>
      <c r="K36" s="92"/>
      <c r="L36" s="92"/>
      <c r="M36" s="92"/>
      <c r="N36" s="92"/>
      <c r="O36" s="92"/>
      <c r="P36" s="92"/>
      <c r="Q36" s="84"/>
      <c r="T36" s="90"/>
      <c r="U36" s="90"/>
      <c r="V36" s="90"/>
    </row>
    <row r="37" spans="1:22" x14ac:dyDescent="0.45">
      <c r="A37" s="93"/>
      <c r="T37" s="90"/>
      <c r="U37" s="90"/>
      <c r="V37" s="90"/>
    </row>
    <row r="38" spans="1:22" x14ac:dyDescent="0.45">
      <c r="T38" s="90"/>
      <c r="U38" s="90"/>
      <c r="V38" s="90"/>
    </row>
    <row r="39" spans="1:22" x14ac:dyDescent="0.45">
      <c r="T39" s="90"/>
      <c r="U39" s="90"/>
      <c r="V39" s="90"/>
    </row>
    <row r="40" spans="1:22" x14ac:dyDescent="0.45">
      <c r="T40" s="90"/>
      <c r="U40" s="90"/>
      <c r="V40" s="90"/>
    </row>
    <row r="41" spans="1:22" x14ac:dyDescent="0.45">
      <c r="T41" s="90"/>
      <c r="U41" s="90"/>
      <c r="V41" s="90"/>
    </row>
    <row r="42" spans="1:22" x14ac:dyDescent="0.45">
      <c r="T42" s="90"/>
      <c r="U42" s="90"/>
      <c r="V42" s="90"/>
    </row>
    <row r="43" spans="1:22" x14ac:dyDescent="0.45">
      <c r="T43" s="90"/>
      <c r="U43" s="90"/>
      <c r="V43" s="90"/>
    </row>
    <row r="44" spans="1:22" x14ac:dyDescent="0.45">
      <c r="T44" s="90"/>
      <c r="U44" s="90"/>
      <c r="V44" s="90"/>
    </row>
    <row r="45" spans="1:22" x14ac:dyDescent="0.45">
      <c r="T45" s="90"/>
      <c r="U45" s="90"/>
      <c r="V45" s="90"/>
    </row>
    <row r="46" spans="1:22" x14ac:dyDescent="0.45">
      <c r="T46" s="90"/>
      <c r="U46" s="90"/>
      <c r="V46" s="90"/>
    </row>
    <row r="47" spans="1:22" x14ac:dyDescent="0.45">
      <c r="T47" s="90"/>
      <c r="U47" s="90"/>
      <c r="V47" s="90"/>
    </row>
    <row r="48" spans="1:22" x14ac:dyDescent="0.45">
      <c r="T48" s="90"/>
      <c r="U48" s="90"/>
      <c r="V48" s="90"/>
    </row>
    <row r="49" spans="20:22" x14ac:dyDescent="0.45">
      <c r="T49" s="90"/>
      <c r="U49" s="90"/>
      <c r="V49" s="90"/>
    </row>
    <row r="50" spans="20:22" x14ac:dyDescent="0.45">
      <c r="T50" s="90"/>
      <c r="U50" s="90"/>
      <c r="V50" s="90"/>
    </row>
    <row r="51" spans="20:22" x14ac:dyDescent="0.45">
      <c r="T51" s="90"/>
      <c r="U51" s="90"/>
      <c r="V51" s="90"/>
    </row>
    <row r="52" spans="20:22" x14ac:dyDescent="0.45">
      <c r="T52" s="90"/>
      <c r="U52" s="90"/>
      <c r="V52" s="90"/>
    </row>
    <row r="53" spans="20:22" x14ac:dyDescent="0.45">
      <c r="T53" s="90"/>
      <c r="U53" s="90"/>
      <c r="V53" s="90"/>
    </row>
    <row r="54" spans="20:22" x14ac:dyDescent="0.45">
      <c r="T54" s="90"/>
      <c r="U54" s="90"/>
      <c r="V54" s="90"/>
    </row>
    <row r="55" spans="20:22" x14ac:dyDescent="0.45">
      <c r="T55" s="90"/>
      <c r="U55" s="90"/>
      <c r="V55" s="90"/>
    </row>
    <row r="56" spans="20:22" x14ac:dyDescent="0.45">
      <c r="T56" s="90"/>
      <c r="U56" s="90"/>
      <c r="V56" s="90"/>
    </row>
    <row r="57" spans="20:22" x14ac:dyDescent="0.45">
      <c r="T57" s="90"/>
      <c r="U57" s="90"/>
      <c r="V57" s="90"/>
    </row>
    <row r="58" spans="20:22" x14ac:dyDescent="0.45">
      <c r="T58" s="90"/>
      <c r="U58" s="90"/>
      <c r="V58" s="90"/>
    </row>
    <row r="59" spans="20:22" x14ac:dyDescent="0.45">
      <c r="T59" s="90"/>
      <c r="U59" s="90"/>
      <c r="V59" s="90"/>
    </row>
    <row r="60" spans="20:22" x14ac:dyDescent="0.45">
      <c r="T60" s="90"/>
      <c r="U60" s="90"/>
      <c r="V60" s="90"/>
    </row>
    <row r="61" spans="20:22" x14ac:dyDescent="0.45">
      <c r="T61" s="90"/>
      <c r="U61" s="90"/>
      <c r="V61" s="90"/>
    </row>
    <row r="62" spans="20:22" x14ac:dyDescent="0.45">
      <c r="T62" s="90"/>
      <c r="U62" s="90"/>
      <c r="V62" s="90"/>
    </row>
    <row r="63" spans="20:22" x14ac:dyDescent="0.45">
      <c r="T63" s="90"/>
      <c r="U63" s="90"/>
      <c r="V63" s="90"/>
    </row>
    <row r="64" spans="20:22" x14ac:dyDescent="0.45">
      <c r="T64" s="90"/>
      <c r="U64" s="90"/>
      <c r="V64" s="90"/>
    </row>
    <row r="65" spans="20:22" x14ac:dyDescent="0.45">
      <c r="T65" s="90"/>
      <c r="U65" s="90"/>
      <c r="V65" s="90"/>
    </row>
    <row r="66" spans="20:22" x14ac:dyDescent="0.45">
      <c r="T66" s="90"/>
      <c r="U66" s="90"/>
      <c r="V66" s="90"/>
    </row>
    <row r="67" spans="20:22" x14ac:dyDescent="0.45">
      <c r="T67" s="90"/>
      <c r="U67" s="90"/>
      <c r="V67" s="90"/>
    </row>
    <row r="68" spans="20:22" x14ac:dyDescent="0.45">
      <c r="T68" s="90"/>
      <c r="U68" s="90"/>
      <c r="V68" s="90"/>
    </row>
    <row r="69" spans="20:22" x14ac:dyDescent="0.45">
      <c r="T69" s="90"/>
      <c r="U69" s="90"/>
      <c r="V69" s="90"/>
    </row>
    <row r="70" spans="20:22" x14ac:dyDescent="0.45">
      <c r="T70" s="90"/>
      <c r="U70" s="90"/>
      <c r="V70" s="90"/>
    </row>
    <row r="71" spans="20:22" x14ac:dyDescent="0.45">
      <c r="T71" s="90"/>
      <c r="U71" s="90"/>
      <c r="V71" s="90"/>
    </row>
    <row r="72" spans="20:22" x14ac:dyDescent="0.45">
      <c r="T72" s="90"/>
      <c r="U72" s="90"/>
      <c r="V72" s="90"/>
    </row>
    <row r="73" spans="20:22" x14ac:dyDescent="0.45">
      <c r="T73" s="90"/>
      <c r="U73" s="90"/>
      <c r="V73" s="90"/>
    </row>
    <row r="74" spans="20:22" x14ac:dyDescent="0.45">
      <c r="T74" s="90"/>
      <c r="U74" s="90"/>
      <c r="V74" s="90"/>
    </row>
    <row r="75" spans="20:22" x14ac:dyDescent="0.45">
      <c r="T75" s="90"/>
      <c r="U75" s="90"/>
      <c r="V75" s="90"/>
    </row>
    <row r="76" spans="20:22" x14ac:dyDescent="0.45">
      <c r="T76" s="90"/>
      <c r="U76" s="90"/>
      <c r="V76" s="90"/>
    </row>
    <row r="77" spans="20:22" x14ac:dyDescent="0.45">
      <c r="T77" s="90"/>
      <c r="U77" s="90"/>
      <c r="V77" s="90"/>
    </row>
    <row r="78" spans="20:22" x14ac:dyDescent="0.45">
      <c r="T78" s="90"/>
      <c r="U78" s="90"/>
      <c r="V78" s="90"/>
    </row>
    <row r="79" spans="20:22" x14ac:dyDescent="0.45">
      <c r="T79" s="90"/>
      <c r="U79" s="90"/>
      <c r="V79" s="90"/>
    </row>
    <row r="80" spans="20:22" x14ac:dyDescent="0.45">
      <c r="T80" s="90"/>
      <c r="U80" s="90"/>
      <c r="V80" s="90"/>
    </row>
    <row r="81" spans="20:22" x14ac:dyDescent="0.45">
      <c r="T81" s="90"/>
      <c r="U81" s="90"/>
      <c r="V81" s="90"/>
    </row>
    <row r="82" spans="20:22" x14ac:dyDescent="0.45">
      <c r="T82" s="90"/>
      <c r="U82" s="90"/>
      <c r="V82" s="90"/>
    </row>
    <row r="83" spans="20:22" x14ac:dyDescent="0.45">
      <c r="T83" s="90"/>
      <c r="U83" s="90"/>
      <c r="V83" s="90"/>
    </row>
    <row r="84" spans="20:22" x14ac:dyDescent="0.45">
      <c r="T84" s="90"/>
      <c r="U84" s="90"/>
      <c r="V84" s="90"/>
    </row>
    <row r="85" spans="20:22" x14ac:dyDescent="0.45">
      <c r="T85" s="90"/>
      <c r="U85" s="90"/>
      <c r="V85" s="90"/>
    </row>
    <row r="86" spans="20:22" x14ac:dyDescent="0.45">
      <c r="T86" s="90"/>
      <c r="U86" s="90"/>
      <c r="V86" s="90"/>
    </row>
    <row r="87" spans="20:22" x14ac:dyDescent="0.45">
      <c r="T87" s="90"/>
      <c r="U87" s="90"/>
      <c r="V87" s="90"/>
    </row>
    <row r="88" spans="20:22" x14ac:dyDescent="0.45">
      <c r="T88" s="90"/>
      <c r="U88" s="90"/>
      <c r="V88" s="90"/>
    </row>
    <row r="89" spans="20:22" x14ac:dyDescent="0.45">
      <c r="T89" s="90"/>
      <c r="U89" s="90"/>
      <c r="V89" s="90"/>
    </row>
    <row r="90" spans="20:22" x14ac:dyDescent="0.45">
      <c r="T90" s="90"/>
      <c r="U90" s="90"/>
      <c r="V90" s="90"/>
    </row>
    <row r="91" spans="20:22" x14ac:dyDescent="0.45">
      <c r="T91" s="90"/>
      <c r="U91" s="90"/>
      <c r="V91" s="90"/>
    </row>
    <row r="92" spans="20:22" x14ac:dyDescent="0.45">
      <c r="T92" s="90"/>
      <c r="U92" s="90"/>
      <c r="V92" s="90"/>
    </row>
    <row r="93" spans="20:22" x14ac:dyDescent="0.45">
      <c r="T93" s="90"/>
      <c r="U93" s="90"/>
      <c r="V93" s="90"/>
    </row>
    <row r="94" spans="20:22" x14ac:dyDescent="0.45">
      <c r="T94" s="90"/>
      <c r="U94" s="90"/>
      <c r="V94" s="90"/>
    </row>
    <row r="95" spans="20:22" x14ac:dyDescent="0.45">
      <c r="T95" s="90"/>
      <c r="U95" s="90"/>
      <c r="V95" s="90"/>
    </row>
    <row r="96" spans="20:22" x14ac:dyDescent="0.45">
      <c r="T96" s="90"/>
      <c r="U96" s="90"/>
      <c r="V96" s="90"/>
    </row>
    <row r="97" spans="20:22" x14ac:dyDescent="0.45">
      <c r="T97" s="90"/>
      <c r="U97" s="90"/>
      <c r="V97" s="90"/>
    </row>
    <row r="98" spans="20:22" x14ac:dyDescent="0.45">
      <c r="T98" s="90"/>
      <c r="U98" s="90"/>
      <c r="V98" s="90"/>
    </row>
    <row r="99" spans="20:22" x14ac:dyDescent="0.45">
      <c r="T99" s="90"/>
      <c r="U99" s="90"/>
      <c r="V99" s="90"/>
    </row>
    <row r="100" spans="20:22" x14ac:dyDescent="0.45">
      <c r="T100" s="90"/>
      <c r="U100" s="90"/>
      <c r="V100" s="90"/>
    </row>
    <row r="101" spans="20:22" x14ac:dyDescent="0.45">
      <c r="T101" s="90"/>
      <c r="U101" s="90"/>
      <c r="V101" s="90"/>
    </row>
    <row r="102" spans="20:22" x14ac:dyDescent="0.45">
      <c r="T102" s="90"/>
      <c r="U102" s="90"/>
      <c r="V102" s="90"/>
    </row>
    <row r="103" spans="20:22" x14ac:dyDescent="0.45">
      <c r="T103" s="90"/>
      <c r="U103" s="90"/>
      <c r="V103" s="90"/>
    </row>
    <row r="104" spans="20:22" x14ac:dyDescent="0.45">
      <c r="T104" s="90"/>
      <c r="U104" s="90"/>
      <c r="V104" s="90"/>
    </row>
    <row r="105" spans="20:22" x14ac:dyDescent="0.45">
      <c r="T105" s="90"/>
      <c r="U105" s="90"/>
      <c r="V105" s="90"/>
    </row>
    <row r="106" spans="20:22" x14ac:dyDescent="0.45">
      <c r="T106" s="90"/>
      <c r="U106" s="90"/>
      <c r="V106" s="90"/>
    </row>
    <row r="107" spans="20:22" x14ac:dyDescent="0.45">
      <c r="T107" s="90"/>
      <c r="U107" s="90"/>
      <c r="V107" s="90"/>
    </row>
    <row r="108" spans="20:22" x14ac:dyDescent="0.45">
      <c r="T108" s="90"/>
      <c r="U108" s="90"/>
      <c r="V108" s="90"/>
    </row>
    <row r="109" spans="20:22" x14ac:dyDescent="0.45">
      <c r="T109" s="90"/>
      <c r="U109" s="90"/>
      <c r="V109" s="90"/>
    </row>
    <row r="110" spans="20:22" x14ac:dyDescent="0.45">
      <c r="T110" s="90"/>
      <c r="U110" s="90"/>
      <c r="V110" s="90"/>
    </row>
    <row r="111" spans="20:22" x14ac:dyDescent="0.45">
      <c r="T111" s="90"/>
      <c r="U111" s="90"/>
      <c r="V111" s="90"/>
    </row>
    <row r="112" spans="20:22" x14ac:dyDescent="0.45">
      <c r="T112" s="90"/>
      <c r="U112" s="90"/>
      <c r="V112" s="90"/>
    </row>
    <row r="113" spans="20:22" x14ac:dyDescent="0.45">
      <c r="T113" s="90"/>
      <c r="U113" s="90"/>
      <c r="V113" s="90"/>
    </row>
    <row r="114" spans="20:22" x14ac:dyDescent="0.45">
      <c r="T114" s="90"/>
      <c r="U114" s="90"/>
      <c r="V114" s="90"/>
    </row>
    <row r="115" spans="20:22" x14ac:dyDescent="0.45">
      <c r="T115" s="90"/>
      <c r="U115" s="90"/>
      <c r="V115" s="90"/>
    </row>
    <row r="116" spans="20:22" x14ac:dyDescent="0.45">
      <c r="T116" s="90"/>
      <c r="U116" s="90"/>
      <c r="V116" s="90"/>
    </row>
    <row r="117" spans="20:22" x14ac:dyDescent="0.45">
      <c r="T117" s="90"/>
      <c r="U117" s="90"/>
      <c r="V117" s="90"/>
    </row>
    <row r="118" spans="20:22" x14ac:dyDescent="0.45">
      <c r="T118" s="90"/>
      <c r="U118" s="90"/>
      <c r="V118" s="90"/>
    </row>
    <row r="119" spans="20:22" x14ac:dyDescent="0.45">
      <c r="T119" s="90"/>
      <c r="U119" s="90"/>
      <c r="V119" s="90"/>
    </row>
    <row r="120" spans="20:22" x14ac:dyDescent="0.45">
      <c r="T120" s="90"/>
      <c r="U120" s="90"/>
      <c r="V120" s="90"/>
    </row>
    <row r="121" spans="20:22" x14ac:dyDescent="0.45">
      <c r="T121" s="90"/>
      <c r="U121" s="90"/>
      <c r="V121" s="90"/>
    </row>
    <row r="122" spans="20:22" x14ac:dyDescent="0.45">
      <c r="T122" s="90"/>
      <c r="U122" s="90"/>
      <c r="V122" s="90"/>
    </row>
    <row r="123" spans="20:22" x14ac:dyDescent="0.45">
      <c r="T123" s="90"/>
      <c r="U123" s="90"/>
      <c r="V123" s="90"/>
    </row>
    <row r="124" spans="20:22" x14ac:dyDescent="0.45">
      <c r="T124" s="90"/>
      <c r="U124" s="90"/>
      <c r="V124" s="90"/>
    </row>
    <row r="125" spans="20:22" x14ac:dyDescent="0.45">
      <c r="T125" s="90"/>
      <c r="U125" s="90"/>
      <c r="V125" s="90"/>
    </row>
    <row r="126" spans="20:22" x14ac:dyDescent="0.45">
      <c r="T126" s="90"/>
      <c r="U126" s="90"/>
      <c r="V126" s="90"/>
    </row>
    <row r="127" spans="20:22" x14ac:dyDescent="0.45">
      <c r="T127" s="90"/>
      <c r="U127" s="90"/>
      <c r="V127" s="90"/>
    </row>
    <row r="128" spans="20:22" x14ac:dyDescent="0.45">
      <c r="T128" s="90"/>
      <c r="U128" s="90"/>
      <c r="V128" s="90"/>
    </row>
    <row r="129" spans="20:22" x14ac:dyDescent="0.45">
      <c r="T129" s="90"/>
      <c r="U129" s="90"/>
      <c r="V129" s="90"/>
    </row>
    <row r="130" spans="20:22" x14ac:dyDescent="0.45">
      <c r="T130" s="90"/>
      <c r="U130" s="90"/>
      <c r="V130" s="90"/>
    </row>
    <row r="131" spans="20:22" x14ac:dyDescent="0.45">
      <c r="T131" s="90"/>
      <c r="U131" s="90"/>
      <c r="V131" s="90"/>
    </row>
    <row r="132" spans="20:22" x14ac:dyDescent="0.45">
      <c r="T132" s="90"/>
      <c r="U132" s="90"/>
      <c r="V132" s="90"/>
    </row>
    <row r="133" spans="20:22" x14ac:dyDescent="0.45">
      <c r="T133" s="90"/>
      <c r="U133" s="90"/>
      <c r="V133" s="90"/>
    </row>
    <row r="134" spans="20:22" x14ac:dyDescent="0.45">
      <c r="T134" s="90"/>
      <c r="U134" s="90"/>
      <c r="V134" s="90"/>
    </row>
    <row r="135" spans="20:22" x14ac:dyDescent="0.45">
      <c r="T135" s="90"/>
      <c r="U135" s="90"/>
      <c r="V135" s="90"/>
    </row>
    <row r="136" spans="20:22" x14ac:dyDescent="0.45">
      <c r="T136" s="90"/>
      <c r="U136" s="90"/>
      <c r="V136" s="90"/>
    </row>
    <row r="211" spans="1:1" x14ac:dyDescent="0.45">
      <c r="A211" s="95"/>
    </row>
    <row r="212" spans="1:1" x14ac:dyDescent="0.45">
      <c r="A212" s="95"/>
    </row>
    <row r="213" spans="1:1" x14ac:dyDescent="0.45">
      <c r="A213" s="95"/>
    </row>
    <row r="214" spans="1:1" x14ac:dyDescent="0.45">
      <c r="A214" s="95"/>
    </row>
    <row r="215" spans="1:1" x14ac:dyDescent="0.45">
      <c r="A215" s="95"/>
    </row>
    <row r="216" spans="1:1" x14ac:dyDescent="0.45">
      <c r="A216" s="95"/>
    </row>
    <row r="217" spans="1:1" x14ac:dyDescent="0.45">
      <c r="A217" s="95"/>
    </row>
    <row r="218" spans="1:1" x14ac:dyDescent="0.45">
      <c r="A218" s="95"/>
    </row>
    <row r="219" spans="1:1" x14ac:dyDescent="0.45">
      <c r="A219" s="95"/>
    </row>
    <row r="220" spans="1:1" x14ac:dyDescent="0.45">
      <c r="A220" s="95"/>
    </row>
    <row r="221" spans="1:1" x14ac:dyDescent="0.45">
      <c r="A221" s="95"/>
    </row>
    <row r="222" spans="1:1" x14ac:dyDescent="0.45">
      <c r="A222" s="95"/>
    </row>
    <row r="223" spans="1:1" x14ac:dyDescent="0.45">
      <c r="A223" s="95"/>
    </row>
    <row r="224" spans="1:1" x14ac:dyDescent="0.45">
      <c r="A224" s="95"/>
    </row>
    <row r="225" spans="1:1" x14ac:dyDescent="0.45">
      <c r="A225" s="95"/>
    </row>
    <row r="226" spans="1:1" x14ac:dyDescent="0.45">
      <c r="A226" s="95"/>
    </row>
    <row r="227" spans="1:1" x14ac:dyDescent="0.45">
      <c r="A227" s="95"/>
    </row>
    <row r="228" spans="1:1" x14ac:dyDescent="0.45">
      <c r="A228" s="95"/>
    </row>
    <row r="229" spans="1:1" x14ac:dyDescent="0.45">
      <c r="A229" s="95"/>
    </row>
    <row r="230" spans="1:1" x14ac:dyDescent="0.45">
      <c r="A230" s="95"/>
    </row>
    <row r="231" spans="1:1" x14ac:dyDescent="0.45">
      <c r="A231" s="95"/>
    </row>
    <row r="232" spans="1:1" x14ac:dyDescent="0.45">
      <c r="A232" s="95"/>
    </row>
    <row r="233" spans="1:1" x14ac:dyDescent="0.45">
      <c r="A233" s="95"/>
    </row>
    <row r="234" spans="1:1" x14ac:dyDescent="0.45">
      <c r="A234" s="95"/>
    </row>
    <row r="235" spans="1:1" x14ac:dyDescent="0.45">
      <c r="A235" s="95"/>
    </row>
    <row r="236" spans="1:1" x14ac:dyDescent="0.45">
      <c r="A236" s="95"/>
    </row>
    <row r="237" spans="1:1" x14ac:dyDescent="0.45">
      <c r="A237" s="95"/>
    </row>
    <row r="238" spans="1:1" x14ac:dyDescent="0.45">
      <c r="A238" s="95"/>
    </row>
    <row r="239" spans="1:1" x14ac:dyDescent="0.45">
      <c r="A239" s="95"/>
    </row>
    <row r="240" spans="1:1" x14ac:dyDescent="0.45">
      <c r="A240" s="95"/>
    </row>
    <row r="241" spans="1:1" x14ac:dyDescent="0.45">
      <c r="A241" s="95"/>
    </row>
    <row r="242" spans="1:1" x14ac:dyDescent="0.45">
      <c r="A242" s="95"/>
    </row>
    <row r="243" spans="1:1" x14ac:dyDescent="0.45">
      <c r="A243" s="95"/>
    </row>
    <row r="244" spans="1:1" x14ac:dyDescent="0.45">
      <c r="A244" s="95"/>
    </row>
    <row r="245" spans="1:1" x14ac:dyDescent="0.45">
      <c r="A245" s="95"/>
    </row>
    <row r="246" spans="1:1" x14ac:dyDescent="0.45">
      <c r="A246" s="95"/>
    </row>
    <row r="247" spans="1:1" x14ac:dyDescent="0.45">
      <c r="A247" s="95"/>
    </row>
    <row r="248" spans="1:1" x14ac:dyDescent="0.45">
      <c r="A248" s="95"/>
    </row>
    <row r="249" spans="1:1" x14ac:dyDescent="0.45">
      <c r="A249" s="95"/>
    </row>
    <row r="250" spans="1:1" x14ac:dyDescent="0.45">
      <c r="A250" s="95"/>
    </row>
    <row r="251" spans="1:1" x14ac:dyDescent="0.45">
      <c r="A251" s="95"/>
    </row>
    <row r="252" spans="1:1" x14ac:dyDescent="0.45">
      <c r="A252" s="95"/>
    </row>
    <row r="253" spans="1:1" x14ac:dyDescent="0.45">
      <c r="A253" s="95"/>
    </row>
    <row r="254" spans="1:1" x14ac:dyDescent="0.45">
      <c r="A254" s="95"/>
    </row>
    <row r="255" spans="1:1" x14ac:dyDescent="0.45">
      <c r="A255" s="95"/>
    </row>
    <row r="256" spans="1:1" x14ac:dyDescent="0.45">
      <c r="A256" s="95"/>
    </row>
    <row r="257" spans="1:1" x14ac:dyDescent="0.45">
      <c r="A257" s="95"/>
    </row>
    <row r="258" spans="1:1" x14ac:dyDescent="0.45">
      <c r="A258" s="95"/>
    </row>
    <row r="259" spans="1:1" x14ac:dyDescent="0.45">
      <c r="A259" s="95"/>
    </row>
    <row r="260" spans="1:1" x14ac:dyDescent="0.45">
      <c r="A260" s="95"/>
    </row>
    <row r="261" spans="1:1" x14ac:dyDescent="0.45">
      <c r="A261" s="95"/>
    </row>
    <row r="262" spans="1:1" x14ac:dyDescent="0.45">
      <c r="A262" s="95"/>
    </row>
    <row r="263" spans="1:1" x14ac:dyDescent="0.45">
      <c r="A263" s="95"/>
    </row>
    <row r="264" spans="1:1" x14ac:dyDescent="0.45">
      <c r="A264" s="95"/>
    </row>
    <row r="265" spans="1:1" x14ac:dyDescent="0.45">
      <c r="A265" s="95"/>
    </row>
    <row r="266" spans="1:1" x14ac:dyDescent="0.45">
      <c r="A266" s="95"/>
    </row>
    <row r="267" spans="1:1" x14ac:dyDescent="0.45">
      <c r="A267" s="95"/>
    </row>
    <row r="268" spans="1:1" x14ac:dyDescent="0.45">
      <c r="A268" s="95"/>
    </row>
    <row r="269" spans="1:1" x14ac:dyDescent="0.45">
      <c r="A269" s="95"/>
    </row>
    <row r="270" spans="1:1" x14ac:dyDescent="0.45">
      <c r="A270" s="95"/>
    </row>
    <row r="271" spans="1:1" x14ac:dyDescent="0.45">
      <c r="A271" s="95"/>
    </row>
    <row r="272" spans="1:1" x14ac:dyDescent="0.45">
      <c r="A272" s="95"/>
    </row>
    <row r="273" spans="1:1" x14ac:dyDescent="0.45">
      <c r="A273" s="95"/>
    </row>
    <row r="274" spans="1:1" x14ac:dyDescent="0.45">
      <c r="A274" s="95"/>
    </row>
    <row r="275" spans="1:1" x14ac:dyDescent="0.45">
      <c r="A275" s="95"/>
    </row>
    <row r="276" spans="1:1" x14ac:dyDescent="0.45">
      <c r="A276" s="95"/>
    </row>
    <row r="277" spans="1:1" x14ac:dyDescent="0.45">
      <c r="A277" s="95"/>
    </row>
    <row r="278" spans="1:1" x14ac:dyDescent="0.45">
      <c r="A278" s="95"/>
    </row>
    <row r="279" spans="1:1" x14ac:dyDescent="0.45">
      <c r="A279" s="95"/>
    </row>
    <row r="280" spans="1:1" x14ac:dyDescent="0.45">
      <c r="A280" s="95"/>
    </row>
    <row r="281" spans="1:1" x14ac:dyDescent="0.45">
      <c r="A281" s="95"/>
    </row>
    <row r="282" spans="1:1" x14ac:dyDescent="0.45">
      <c r="A282" s="95"/>
    </row>
    <row r="283" spans="1:1" x14ac:dyDescent="0.45">
      <c r="A283" s="95"/>
    </row>
    <row r="284" spans="1:1" x14ac:dyDescent="0.45">
      <c r="A284" s="95"/>
    </row>
    <row r="285" spans="1:1" x14ac:dyDescent="0.45">
      <c r="A285" s="95"/>
    </row>
    <row r="286" spans="1:1" x14ac:dyDescent="0.45">
      <c r="A286" s="95"/>
    </row>
    <row r="287" spans="1:1" x14ac:dyDescent="0.45">
      <c r="A287" s="95"/>
    </row>
    <row r="288" spans="1:1" x14ac:dyDescent="0.45">
      <c r="A288" s="95"/>
    </row>
    <row r="289" spans="1:1" x14ac:dyDescent="0.45">
      <c r="A289" s="95"/>
    </row>
  </sheetData>
  <mergeCells count="1">
    <mergeCell ref="A33:Q33"/>
  </mergeCells>
  <hyperlinks>
    <hyperlink ref="A36" location="'Read Me'!A1" display="Return to Read Me" xr:uid="{E65B0035-1490-4BB1-AA3A-1E9B4195045D}"/>
  </hyperlinks>
  <pageMargins left="0.7" right="0.7" top="0.75" bottom="0.75" header="0.3" footer="0.3"/>
  <pageSetup orientation="portrait" r:id="rId1"/>
  <headerFooter>
    <oddFooter>&amp;R_x000D_&amp;1#&amp;"Calibri"&amp;10&amp;K000000 Official Use Only</oddFooter>
  </headerFooter>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4BD79-7A17-494C-A9FF-FB34033AFDE2}">
  <dimension ref="A1:AE36"/>
  <sheetViews>
    <sheetView topLeftCell="A9" zoomScale="70" zoomScaleNormal="70" workbookViewId="0">
      <selection activeCell="A36" sqref="A36"/>
    </sheetView>
  </sheetViews>
  <sheetFormatPr defaultColWidth="8.73046875" defaultRowHeight="17.25" x14ac:dyDescent="0.45"/>
  <cols>
    <col min="1" max="31" width="8.73046875" style="14"/>
    <col min="32" max="16384" width="8.73046875" style="12"/>
  </cols>
  <sheetData>
    <row r="1" spans="1:24" ht="25.15" x14ac:dyDescent="0.7">
      <c r="A1" s="18" t="s">
        <v>495</v>
      </c>
      <c r="U1" s="14" t="s">
        <v>12</v>
      </c>
      <c r="V1" s="14" t="s">
        <v>13</v>
      </c>
    </row>
    <row r="2" spans="1:24" x14ac:dyDescent="0.45">
      <c r="T2" s="15">
        <v>2010</v>
      </c>
      <c r="U2" s="17">
        <v>4.9000000000000004</v>
      </c>
      <c r="V2" s="17">
        <v>0.8</v>
      </c>
      <c r="W2" s="15"/>
      <c r="X2" s="15"/>
    </row>
    <row r="3" spans="1:24" x14ac:dyDescent="0.45">
      <c r="C3" s="15"/>
      <c r="D3" s="15"/>
      <c r="E3" s="15"/>
      <c r="F3" s="15"/>
      <c r="G3" s="15"/>
      <c r="T3" s="15">
        <v>2011</v>
      </c>
      <c r="U3" s="17">
        <v>7.4</v>
      </c>
      <c r="V3" s="17">
        <v>0.7</v>
      </c>
      <c r="W3" s="15"/>
      <c r="X3" s="15"/>
    </row>
    <row r="4" spans="1:24" x14ac:dyDescent="0.45">
      <c r="C4" s="15"/>
      <c r="D4" s="15"/>
      <c r="E4" s="15"/>
      <c r="F4" s="15"/>
      <c r="G4" s="15"/>
      <c r="T4" s="15">
        <v>2012</v>
      </c>
      <c r="U4" s="17">
        <v>6.5</v>
      </c>
      <c r="V4" s="17">
        <v>0.6</v>
      </c>
      <c r="W4" s="15"/>
      <c r="X4" s="15"/>
    </row>
    <row r="5" spans="1:24" x14ac:dyDescent="0.45">
      <c r="C5" s="15"/>
      <c r="D5" s="15"/>
      <c r="E5" s="15"/>
      <c r="F5" s="15"/>
      <c r="G5" s="15"/>
      <c r="T5" s="15">
        <v>2013</v>
      </c>
      <c r="U5" s="17">
        <v>7.1</v>
      </c>
      <c r="V5" s="17">
        <v>0.7</v>
      </c>
      <c r="W5" s="15"/>
      <c r="X5" s="15"/>
    </row>
    <row r="6" spans="1:24" x14ac:dyDescent="0.45">
      <c r="C6" s="15"/>
      <c r="D6" s="15"/>
      <c r="E6" s="15"/>
      <c r="F6" s="15"/>
      <c r="G6" s="15"/>
      <c r="T6" s="15">
        <v>2014</v>
      </c>
      <c r="U6" s="17">
        <v>6.4</v>
      </c>
      <c r="V6" s="17">
        <v>0.6</v>
      </c>
      <c r="W6" s="15"/>
      <c r="X6" s="15"/>
    </row>
    <row r="7" spans="1:24" x14ac:dyDescent="0.45">
      <c r="C7" s="15"/>
      <c r="D7" s="15"/>
      <c r="E7" s="15"/>
      <c r="F7" s="15"/>
      <c r="G7" s="15"/>
      <c r="T7" s="15">
        <v>2015</v>
      </c>
      <c r="U7" s="17">
        <v>6.6</v>
      </c>
      <c r="V7" s="17">
        <v>0.5</v>
      </c>
      <c r="W7" s="15"/>
      <c r="X7" s="15"/>
    </row>
    <row r="8" spans="1:24" x14ac:dyDescent="0.45">
      <c r="C8" s="15"/>
      <c r="D8" s="15"/>
      <c r="E8" s="15"/>
      <c r="F8" s="15"/>
      <c r="G8" s="15"/>
      <c r="T8" s="15">
        <v>2016</v>
      </c>
      <c r="U8" s="17">
        <v>7.5</v>
      </c>
      <c r="V8" s="17">
        <v>0.6</v>
      </c>
      <c r="W8" s="15"/>
      <c r="X8" s="15"/>
    </row>
    <row r="9" spans="1:24" x14ac:dyDescent="0.45">
      <c r="C9" s="15"/>
      <c r="D9" s="15"/>
      <c r="E9" s="15"/>
      <c r="F9" s="15"/>
      <c r="G9" s="15"/>
      <c r="T9" s="15">
        <v>2017</v>
      </c>
      <c r="U9" s="17">
        <v>7.7</v>
      </c>
      <c r="V9" s="17">
        <v>0.8</v>
      </c>
      <c r="W9" s="15"/>
      <c r="X9" s="15"/>
    </row>
    <row r="10" spans="1:24" x14ac:dyDescent="0.45">
      <c r="C10" s="15"/>
      <c r="D10" s="15"/>
      <c r="E10" s="15"/>
      <c r="F10" s="15"/>
      <c r="G10" s="15"/>
      <c r="T10" s="15">
        <v>2018</v>
      </c>
      <c r="U10" s="17">
        <v>10.4</v>
      </c>
      <c r="V10" s="17">
        <v>0.9</v>
      </c>
      <c r="W10" s="15"/>
      <c r="X10" s="15"/>
    </row>
    <row r="11" spans="1:24" x14ac:dyDescent="0.45">
      <c r="C11" s="15"/>
      <c r="D11" s="15"/>
      <c r="E11" s="15"/>
      <c r="F11" s="15"/>
      <c r="G11" s="15"/>
      <c r="T11" s="15">
        <v>2019</v>
      </c>
      <c r="U11" s="17">
        <v>8.6</v>
      </c>
      <c r="V11" s="17">
        <v>0.8</v>
      </c>
      <c r="W11" s="15"/>
      <c r="X11" s="15"/>
    </row>
    <row r="12" spans="1:24" x14ac:dyDescent="0.45">
      <c r="C12" s="15"/>
      <c r="D12" s="15"/>
      <c r="E12" s="15"/>
      <c r="F12" s="15"/>
      <c r="G12" s="15"/>
      <c r="T12" s="15">
        <v>2020</v>
      </c>
      <c r="U12" s="17">
        <v>9.8000000000000007</v>
      </c>
      <c r="V12" s="17">
        <v>1.2</v>
      </c>
      <c r="W12" s="15"/>
      <c r="X12" s="15"/>
    </row>
    <row r="13" spans="1:24" x14ac:dyDescent="0.45">
      <c r="C13" s="15"/>
      <c r="D13" s="15"/>
      <c r="E13" s="15"/>
      <c r="F13" s="15"/>
      <c r="G13" s="15"/>
      <c r="T13" s="15">
        <v>2021</v>
      </c>
      <c r="U13" s="17">
        <v>9.5</v>
      </c>
      <c r="V13" s="17">
        <v>1.1000000000000001</v>
      </c>
      <c r="W13" s="15"/>
      <c r="X13" s="15"/>
    </row>
    <row r="14" spans="1:24" x14ac:dyDescent="0.45">
      <c r="C14" s="15"/>
      <c r="D14" s="15"/>
      <c r="E14" s="15"/>
      <c r="F14" s="15"/>
      <c r="G14" s="15"/>
      <c r="T14" s="15">
        <v>2022</v>
      </c>
      <c r="U14" s="17">
        <v>5.3</v>
      </c>
      <c r="V14" s="17">
        <v>1.2</v>
      </c>
      <c r="W14" s="15"/>
      <c r="X14" s="15"/>
    </row>
    <row r="15" spans="1:24" x14ac:dyDescent="0.45">
      <c r="C15" s="15"/>
      <c r="D15" s="15"/>
      <c r="E15" s="15"/>
      <c r="F15" s="15"/>
      <c r="G15" s="15"/>
    </row>
    <row r="16" spans="1:24" x14ac:dyDescent="0.45">
      <c r="C16" s="15"/>
      <c r="D16" s="15"/>
      <c r="E16" s="15"/>
      <c r="F16" s="15"/>
      <c r="G16" s="15"/>
    </row>
    <row r="17" spans="1:7" x14ac:dyDescent="0.45">
      <c r="C17" s="15"/>
      <c r="D17" s="15"/>
      <c r="E17" s="15"/>
      <c r="F17" s="15"/>
      <c r="G17" s="15"/>
    </row>
    <row r="18" spans="1:7" x14ac:dyDescent="0.45">
      <c r="C18" s="15"/>
      <c r="D18" s="15"/>
      <c r="E18" s="15"/>
      <c r="F18" s="15"/>
      <c r="G18" s="15"/>
    </row>
    <row r="19" spans="1:7" x14ac:dyDescent="0.45">
      <c r="C19" s="15"/>
      <c r="D19" s="15"/>
      <c r="E19" s="15"/>
      <c r="F19" s="15"/>
      <c r="G19" s="15"/>
    </row>
    <row r="20" spans="1:7" x14ac:dyDescent="0.45">
      <c r="C20" s="15"/>
      <c r="D20" s="15"/>
      <c r="E20" s="15"/>
      <c r="F20" s="15"/>
      <c r="G20" s="15"/>
    </row>
    <row r="21" spans="1:7" x14ac:dyDescent="0.45">
      <c r="C21" s="15"/>
      <c r="D21" s="15"/>
      <c r="E21" s="15"/>
      <c r="F21" s="15"/>
      <c r="G21" s="15"/>
    </row>
    <row r="32" spans="1:7" x14ac:dyDescent="0.45">
      <c r="A32" s="14" t="s">
        <v>11</v>
      </c>
    </row>
    <row r="33" spans="1:18" ht="53" customHeight="1" x14ac:dyDescent="0.45">
      <c r="A33" s="115" t="s">
        <v>496</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E7742018-E694-491D-9364-562205482A11}"/>
  </hyperlinks>
  <pageMargins left="0.7" right="0.7" top="0.75" bottom="0.75" header="0.3" footer="0.3"/>
  <headerFooter>
    <oddFooter>&amp;R_x000D_&amp;1#&amp;"Calibri"&amp;10&amp;K000000 Official Use Only</oddFooter>
  </headerFooter>
  <drawing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95D9D-6D3E-41A3-B0A1-DF74887886DC}">
  <dimension ref="A1:AG36"/>
  <sheetViews>
    <sheetView topLeftCell="A12" zoomScale="70" zoomScaleNormal="70" workbookViewId="0">
      <selection activeCell="A36" sqref="A36"/>
    </sheetView>
  </sheetViews>
  <sheetFormatPr defaultColWidth="8.73046875" defaultRowHeight="17.25" x14ac:dyDescent="0.45"/>
  <cols>
    <col min="1" max="1" width="8.73046875" style="14"/>
    <col min="2" max="4" width="8.796875" style="14" bestFit="1" customWidth="1"/>
    <col min="5" max="5" width="10.9296875" style="14" bestFit="1" customWidth="1"/>
    <col min="6" max="6" width="8.796875" style="14" bestFit="1" customWidth="1"/>
    <col min="7" max="7" width="9.46484375" style="14" bestFit="1" customWidth="1"/>
    <col min="8" max="21" width="8.73046875" style="14"/>
    <col min="22" max="22" width="16.06640625" style="14" customWidth="1"/>
    <col min="23" max="23" width="24" style="14" customWidth="1"/>
    <col min="24" max="24" width="13" style="14" customWidth="1"/>
    <col min="25" max="25" width="9.33203125" style="14" customWidth="1"/>
    <col min="26" max="33" width="8.73046875" style="14"/>
    <col min="34" max="16384" width="8.73046875" style="12"/>
  </cols>
  <sheetData>
    <row r="1" spans="1:30" ht="25.15" x14ac:dyDescent="0.7">
      <c r="A1" s="2" t="s">
        <v>492</v>
      </c>
      <c r="U1" s="14" t="s">
        <v>305</v>
      </c>
      <c r="V1" s="14" t="s">
        <v>306</v>
      </c>
      <c r="W1" s="14" t="s">
        <v>307</v>
      </c>
      <c r="X1" s="14" t="s">
        <v>308</v>
      </c>
      <c r="Y1" s="14" t="s">
        <v>309</v>
      </c>
    </row>
    <row r="2" spans="1:30" x14ac:dyDescent="0.45">
      <c r="T2" s="15">
        <v>2000</v>
      </c>
      <c r="U2" s="17">
        <v>1.5</v>
      </c>
      <c r="V2" s="17">
        <v>3.2</v>
      </c>
      <c r="W2" s="17">
        <v>-0.4</v>
      </c>
      <c r="X2" s="17">
        <v>5.5</v>
      </c>
      <c r="Y2" s="97">
        <v>9.8000000000000007</v>
      </c>
      <c r="Z2" s="15"/>
      <c r="AA2" s="15"/>
      <c r="AB2" s="15"/>
      <c r="AC2" s="15"/>
      <c r="AD2" s="15"/>
    </row>
    <row r="3" spans="1:30" x14ac:dyDescent="0.45">
      <c r="T3" s="15">
        <v>2001</v>
      </c>
      <c r="U3" s="17">
        <v>2.5</v>
      </c>
      <c r="V3" s="17">
        <v>3.3</v>
      </c>
      <c r="W3" s="17">
        <v>-0.1</v>
      </c>
      <c r="X3" s="17">
        <v>7.3</v>
      </c>
      <c r="Y3" s="97">
        <v>12.9</v>
      </c>
      <c r="Z3" s="15"/>
      <c r="AA3" s="15"/>
      <c r="AB3" s="15"/>
      <c r="AC3" s="15"/>
      <c r="AD3" s="15"/>
    </row>
    <row r="4" spans="1:30" x14ac:dyDescent="0.45">
      <c r="T4" s="15">
        <v>2002</v>
      </c>
      <c r="U4" s="17">
        <v>2.6</v>
      </c>
      <c r="V4" s="17">
        <v>3.5</v>
      </c>
      <c r="W4" s="17">
        <v>-0.2</v>
      </c>
      <c r="X4" s="17">
        <v>9.4</v>
      </c>
      <c r="Y4" s="97">
        <v>15.2</v>
      </c>
      <c r="Z4" s="15"/>
      <c r="AA4" s="15"/>
      <c r="AB4" s="15"/>
      <c r="AC4" s="15"/>
      <c r="AD4" s="15"/>
    </row>
    <row r="5" spans="1:30" x14ac:dyDescent="0.45">
      <c r="T5" s="15">
        <v>2003</v>
      </c>
      <c r="U5" s="17">
        <v>3.3</v>
      </c>
      <c r="V5" s="17">
        <v>4</v>
      </c>
      <c r="W5" s="17">
        <v>-0.2</v>
      </c>
      <c r="X5" s="17">
        <v>12.5</v>
      </c>
      <c r="Y5" s="97">
        <v>19.600000000000001</v>
      </c>
      <c r="Z5" s="15"/>
      <c r="AA5" s="15"/>
      <c r="AB5" s="15"/>
      <c r="AC5" s="15"/>
      <c r="AD5" s="15"/>
    </row>
    <row r="6" spans="1:30" x14ac:dyDescent="0.45">
      <c r="T6" s="15">
        <v>2004</v>
      </c>
      <c r="U6" s="17">
        <v>3.2</v>
      </c>
      <c r="V6" s="17">
        <v>3.7</v>
      </c>
      <c r="W6" s="17">
        <v>-0.1</v>
      </c>
      <c r="X6" s="17">
        <v>10.4</v>
      </c>
      <c r="Y6" s="97">
        <v>17.3</v>
      </c>
      <c r="Z6" s="15"/>
      <c r="AA6" s="15"/>
      <c r="AB6" s="15"/>
      <c r="AC6" s="15"/>
      <c r="AD6" s="15"/>
    </row>
    <row r="7" spans="1:30" x14ac:dyDescent="0.45">
      <c r="T7" s="15">
        <v>2005</v>
      </c>
      <c r="U7" s="17">
        <v>2</v>
      </c>
      <c r="V7" s="17">
        <v>2.2000000000000002</v>
      </c>
      <c r="W7" s="17">
        <v>0.1</v>
      </c>
      <c r="X7" s="17">
        <v>9.6</v>
      </c>
      <c r="Y7" s="97">
        <v>13.9</v>
      </c>
      <c r="Z7" s="15"/>
      <c r="AA7" s="15"/>
      <c r="AB7" s="15"/>
      <c r="AC7" s="15"/>
      <c r="AD7" s="15"/>
    </row>
    <row r="8" spans="1:30" x14ac:dyDescent="0.45">
      <c r="T8" s="15">
        <v>2006</v>
      </c>
      <c r="U8" s="17">
        <v>3</v>
      </c>
      <c r="V8" s="17">
        <v>2.1</v>
      </c>
      <c r="W8" s="17">
        <v>0.4</v>
      </c>
      <c r="X8" s="17">
        <v>9.1</v>
      </c>
      <c r="Y8" s="97">
        <v>14.7</v>
      </c>
      <c r="Z8" s="15"/>
      <c r="AA8" s="15"/>
      <c r="AB8" s="15"/>
      <c r="AC8" s="15"/>
      <c r="AD8" s="15"/>
    </row>
    <row r="9" spans="1:30" x14ac:dyDescent="0.45">
      <c r="T9" s="15">
        <v>2007</v>
      </c>
      <c r="U9" s="17">
        <v>3.4</v>
      </c>
      <c r="V9" s="17">
        <v>2.1</v>
      </c>
      <c r="W9" s="17">
        <v>1.1000000000000001</v>
      </c>
      <c r="X9" s="17">
        <v>7.6</v>
      </c>
      <c r="Y9" s="97">
        <v>14.3</v>
      </c>
      <c r="Z9" s="15"/>
      <c r="AA9" s="15"/>
      <c r="AB9" s="15"/>
      <c r="AC9" s="15"/>
      <c r="AD9" s="15"/>
    </row>
    <row r="10" spans="1:30" x14ac:dyDescent="0.45">
      <c r="T10" s="15">
        <v>2008</v>
      </c>
      <c r="U10" s="17">
        <v>3.6</v>
      </c>
      <c r="V10" s="17">
        <v>2.2000000000000002</v>
      </c>
      <c r="W10" s="17">
        <v>0.7</v>
      </c>
      <c r="X10" s="17">
        <v>7.6</v>
      </c>
      <c r="Y10" s="97">
        <v>14.1</v>
      </c>
      <c r="Z10" s="15"/>
      <c r="AA10" s="15"/>
      <c r="AB10" s="15"/>
      <c r="AC10" s="15"/>
      <c r="AD10" s="15"/>
    </row>
    <row r="11" spans="1:30" x14ac:dyDescent="0.45">
      <c r="T11" s="15">
        <v>2009</v>
      </c>
      <c r="U11" s="17">
        <v>3.2</v>
      </c>
      <c r="V11" s="17">
        <v>2.1</v>
      </c>
      <c r="W11" s="17">
        <v>0.6</v>
      </c>
      <c r="X11" s="17">
        <v>7.8</v>
      </c>
      <c r="Y11" s="97">
        <v>13.7</v>
      </c>
      <c r="Z11" s="15"/>
      <c r="AA11" s="15"/>
      <c r="AB11" s="15"/>
      <c r="AC11" s="15"/>
      <c r="AD11" s="15"/>
    </row>
    <row r="12" spans="1:30" x14ac:dyDescent="0.45">
      <c r="T12" s="15">
        <v>2010</v>
      </c>
      <c r="U12" s="17">
        <v>4.2</v>
      </c>
      <c r="V12" s="17">
        <v>2.4</v>
      </c>
      <c r="W12" s="17">
        <v>1.6</v>
      </c>
      <c r="X12" s="17">
        <v>8.6</v>
      </c>
      <c r="Y12" s="97">
        <v>16.7</v>
      </c>
      <c r="Z12" s="15"/>
      <c r="AA12" s="15"/>
      <c r="AB12" s="15"/>
      <c r="AC12" s="15"/>
      <c r="AD12" s="15"/>
    </row>
    <row r="13" spans="1:30" x14ac:dyDescent="0.45">
      <c r="T13" s="15">
        <v>2011</v>
      </c>
      <c r="U13" s="17">
        <v>4.5</v>
      </c>
      <c r="V13" s="17">
        <v>2.4</v>
      </c>
      <c r="W13" s="17">
        <v>0.7</v>
      </c>
      <c r="X13" s="17">
        <v>8.3000000000000007</v>
      </c>
      <c r="Y13" s="97">
        <v>16</v>
      </c>
      <c r="Z13" s="15"/>
      <c r="AA13" s="15"/>
      <c r="AB13" s="15"/>
      <c r="AC13" s="15"/>
      <c r="AD13" s="15"/>
    </row>
    <row r="14" spans="1:30" x14ac:dyDescent="0.45">
      <c r="T14" s="15">
        <v>2012</v>
      </c>
      <c r="U14" s="17">
        <v>6</v>
      </c>
      <c r="V14" s="17">
        <v>3</v>
      </c>
      <c r="W14" s="17">
        <v>1.5</v>
      </c>
      <c r="X14" s="17">
        <v>8.4</v>
      </c>
      <c r="Y14" s="97">
        <v>18.899999999999999</v>
      </c>
      <c r="Z14" s="15"/>
      <c r="AA14" s="15"/>
      <c r="AB14" s="15"/>
      <c r="AC14" s="15"/>
      <c r="AD14" s="15"/>
    </row>
    <row r="15" spans="1:30" x14ac:dyDescent="0.45">
      <c r="T15" s="15">
        <v>2013</v>
      </c>
      <c r="U15" s="17">
        <v>5.0999999999999996</v>
      </c>
      <c r="V15" s="17">
        <v>2.9</v>
      </c>
      <c r="W15" s="17">
        <v>-0.3</v>
      </c>
      <c r="X15" s="17">
        <v>8.8000000000000007</v>
      </c>
      <c r="Y15" s="97">
        <v>16.5</v>
      </c>
      <c r="Z15" s="15"/>
      <c r="AA15" s="15"/>
      <c r="AB15" s="15"/>
      <c r="AC15" s="15"/>
      <c r="AD15" s="15"/>
    </row>
    <row r="16" spans="1:30" x14ac:dyDescent="0.45">
      <c r="T16" s="15">
        <v>2014</v>
      </c>
      <c r="U16" s="17">
        <v>3.6</v>
      </c>
      <c r="V16" s="17">
        <v>2.9</v>
      </c>
      <c r="W16" s="17">
        <v>-0.1</v>
      </c>
      <c r="X16" s="17">
        <v>8.3000000000000007</v>
      </c>
      <c r="Y16" s="97">
        <v>14.8</v>
      </c>
      <c r="Z16" s="15"/>
      <c r="AA16" s="15"/>
      <c r="AB16" s="15"/>
      <c r="AC16" s="15"/>
      <c r="AD16" s="15"/>
    </row>
    <row r="17" spans="1:30" x14ac:dyDescent="0.45">
      <c r="T17" s="15">
        <v>2015</v>
      </c>
      <c r="U17" s="17">
        <v>3.7</v>
      </c>
      <c r="V17" s="17">
        <v>3</v>
      </c>
      <c r="W17" s="17">
        <v>0.2</v>
      </c>
      <c r="X17" s="17">
        <v>8.6</v>
      </c>
      <c r="Y17" s="97">
        <v>15.5</v>
      </c>
      <c r="Z17" s="15"/>
      <c r="AA17" s="15"/>
      <c r="AB17" s="15"/>
      <c r="AC17" s="15"/>
      <c r="AD17" s="15"/>
    </row>
    <row r="18" spans="1:30" x14ac:dyDescent="0.45">
      <c r="T18" s="15">
        <v>2016</v>
      </c>
      <c r="U18" s="17">
        <v>3.6</v>
      </c>
      <c r="V18" s="17">
        <v>3</v>
      </c>
      <c r="W18" s="17">
        <v>0</v>
      </c>
      <c r="X18" s="17">
        <v>10.199999999999999</v>
      </c>
      <c r="Y18" s="97">
        <v>16.8</v>
      </c>
      <c r="Z18" s="15"/>
      <c r="AA18" s="15"/>
      <c r="AB18" s="15"/>
      <c r="AC18" s="15"/>
      <c r="AD18" s="15"/>
    </row>
    <row r="19" spans="1:30" x14ac:dyDescent="0.45">
      <c r="T19" s="15">
        <v>2017</v>
      </c>
      <c r="U19" s="17">
        <v>3.4</v>
      </c>
      <c r="V19" s="17">
        <v>3.1</v>
      </c>
      <c r="W19" s="17">
        <v>0.2</v>
      </c>
      <c r="X19" s="17">
        <v>10.8</v>
      </c>
      <c r="Y19" s="97">
        <v>17.5</v>
      </c>
      <c r="Z19" s="15"/>
      <c r="AA19" s="15"/>
      <c r="AB19" s="15"/>
      <c r="AC19" s="15"/>
      <c r="AD19" s="15"/>
    </row>
    <row r="20" spans="1:30" x14ac:dyDescent="0.45">
      <c r="T20" s="15">
        <v>2018</v>
      </c>
      <c r="U20" s="17">
        <v>3.2</v>
      </c>
      <c r="V20" s="17">
        <v>3.9</v>
      </c>
      <c r="W20" s="17">
        <v>-0.3</v>
      </c>
      <c r="X20" s="17">
        <v>11.8</v>
      </c>
      <c r="Y20" s="97">
        <v>18.600000000000001</v>
      </c>
      <c r="Z20" s="15"/>
      <c r="AA20" s="15"/>
      <c r="AB20" s="15"/>
      <c r="AC20" s="15"/>
      <c r="AD20" s="15"/>
    </row>
    <row r="21" spans="1:30" x14ac:dyDescent="0.45">
      <c r="T21" s="15">
        <v>2019</v>
      </c>
      <c r="U21" s="17">
        <v>3.7</v>
      </c>
      <c r="V21" s="17">
        <v>3.2</v>
      </c>
      <c r="W21" s="17">
        <v>0</v>
      </c>
      <c r="X21" s="17">
        <v>10.1</v>
      </c>
      <c r="Y21" s="97">
        <v>17</v>
      </c>
      <c r="Z21" s="15"/>
      <c r="AA21" s="15"/>
      <c r="AB21" s="15"/>
      <c r="AC21" s="15"/>
      <c r="AD21" s="15"/>
    </row>
    <row r="22" spans="1:30" x14ac:dyDescent="0.45">
      <c r="T22" s="15">
        <v>2020</v>
      </c>
      <c r="U22" s="17">
        <v>3.3</v>
      </c>
      <c r="V22" s="17">
        <v>2.9</v>
      </c>
      <c r="W22" s="17">
        <v>0.4</v>
      </c>
      <c r="X22" s="17">
        <v>12.3</v>
      </c>
      <c r="Y22" s="97">
        <v>18.899999999999999</v>
      </c>
      <c r="Z22" s="15"/>
      <c r="AA22" s="15"/>
      <c r="AB22" s="15"/>
      <c r="AC22" s="15"/>
      <c r="AD22" s="15"/>
    </row>
    <row r="23" spans="1:30" x14ac:dyDescent="0.45">
      <c r="T23" s="15">
        <v>2021</v>
      </c>
      <c r="U23" s="17">
        <v>4.3</v>
      </c>
      <c r="V23" s="17">
        <v>3</v>
      </c>
      <c r="W23" s="17">
        <v>-0.7</v>
      </c>
      <c r="X23" s="17">
        <v>10.9</v>
      </c>
      <c r="Y23" s="97">
        <v>17.399999999999999</v>
      </c>
      <c r="Z23" s="15"/>
      <c r="AA23" s="15"/>
      <c r="AB23" s="15"/>
      <c r="AC23" s="15"/>
      <c r="AD23" s="15"/>
    </row>
    <row r="24" spans="1:30" x14ac:dyDescent="0.45">
      <c r="T24" s="15">
        <v>2022</v>
      </c>
      <c r="U24" s="17">
        <v>4</v>
      </c>
      <c r="V24" s="17">
        <v>2.7</v>
      </c>
      <c r="W24" s="17">
        <v>0.4</v>
      </c>
      <c r="X24" s="17">
        <v>6.9</v>
      </c>
      <c r="Y24" s="97">
        <v>14</v>
      </c>
      <c r="Z24" s="15"/>
      <c r="AA24" s="15"/>
      <c r="AB24" s="15"/>
      <c r="AC24" s="15"/>
      <c r="AD24" s="15"/>
    </row>
    <row r="28" spans="1:30" x14ac:dyDescent="0.45">
      <c r="D28" s="27"/>
      <c r="E28" s="96"/>
      <c r="F28" s="15"/>
    </row>
    <row r="29" spans="1:30" x14ac:dyDescent="0.45">
      <c r="C29" s="15"/>
    </row>
    <row r="32" spans="1:30" x14ac:dyDescent="0.45">
      <c r="A32" s="1" t="s">
        <v>339</v>
      </c>
    </row>
    <row r="33" spans="1:18" ht="38" customHeight="1" x14ac:dyDescent="0.45">
      <c r="A33" s="115" t="s">
        <v>547</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53EE2E62-9C4F-47F1-B351-506BE10894DF}"/>
  </hyperlinks>
  <pageMargins left="0.7" right="0.7" top="0.75" bottom="0.75" header="0.3" footer="0.3"/>
  <headerFooter>
    <oddFooter>&amp;R_x000D_&amp;1#&amp;"Calibri"&amp;10&amp;K000000 Official Use Only</oddFooter>
  </headerFooter>
  <drawing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505B6-2028-4A61-8DA1-F9026AFDF877}">
  <dimension ref="A1:AE36"/>
  <sheetViews>
    <sheetView topLeftCell="A12" zoomScale="70" zoomScaleNormal="70" workbookViewId="0">
      <selection activeCell="A36" sqref="A36"/>
    </sheetView>
  </sheetViews>
  <sheetFormatPr defaultColWidth="8.73046875" defaultRowHeight="17.25" x14ac:dyDescent="0.45"/>
  <cols>
    <col min="1" max="1" width="8.73046875" style="67"/>
    <col min="2" max="2" width="8.19921875" style="67" customWidth="1"/>
    <col min="3" max="18" width="8.73046875" style="67"/>
    <col min="19" max="19" width="14.46484375" style="67" customWidth="1"/>
    <col min="20" max="20" width="25.73046875" style="67" customWidth="1"/>
    <col min="21" max="31" width="8.73046875" style="67"/>
    <col min="32" max="16384" width="8.73046875" style="66"/>
  </cols>
  <sheetData>
    <row r="1" spans="1:21" ht="25.15" x14ac:dyDescent="0.7">
      <c r="A1" s="2" t="s">
        <v>493</v>
      </c>
      <c r="T1" s="98"/>
      <c r="U1" s="99" t="s">
        <v>310</v>
      </c>
    </row>
    <row r="2" spans="1:21" x14ac:dyDescent="0.45">
      <c r="T2" s="100" t="s">
        <v>311</v>
      </c>
      <c r="U2" s="101">
        <v>8</v>
      </c>
    </row>
    <row r="3" spans="1:21" x14ac:dyDescent="0.45">
      <c r="T3" s="100" t="s">
        <v>312</v>
      </c>
      <c r="U3" s="101">
        <v>5.0999999999999996</v>
      </c>
    </row>
    <row r="4" spans="1:21" x14ac:dyDescent="0.45">
      <c r="T4" s="100" t="s">
        <v>313</v>
      </c>
      <c r="U4" s="101">
        <v>1.1000000000000001</v>
      </c>
    </row>
    <row r="32" spans="1:1" x14ac:dyDescent="0.45">
      <c r="A32" s="67" t="s">
        <v>548</v>
      </c>
    </row>
    <row r="33" spans="1:18" ht="58.05" customHeight="1" x14ac:dyDescent="0.45">
      <c r="A33" s="118" t="s">
        <v>497</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EDA59586-3EDF-4DA5-AA76-8D5D808431E7}"/>
  </hyperlinks>
  <pageMargins left="0.7" right="0.7" top="0.75" bottom="0.75" header="0.3" footer="0.3"/>
  <headerFooter>
    <oddFooter>&amp;R_x000D_&amp;1#&amp;"Calibri"&amp;10&amp;K000000 Official Use Only</oddFooter>
  </headerFooter>
  <drawing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0B788-A054-495A-8FBE-2CC18093F104}">
  <dimension ref="A1:AD36"/>
  <sheetViews>
    <sheetView topLeftCell="A24" zoomScale="70" zoomScaleNormal="70" workbookViewId="0">
      <selection activeCell="A36" sqref="A36"/>
    </sheetView>
  </sheetViews>
  <sheetFormatPr defaultColWidth="8.73046875" defaultRowHeight="17.25" x14ac:dyDescent="0.45"/>
  <cols>
    <col min="1" max="1" width="8.73046875" style="67"/>
    <col min="2" max="2" width="9.19921875" style="67" customWidth="1"/>
    <col min="3" max="19" width="8.73046875" style="67"/>
    <col min="20" max="20" width="26.9296875" style="67" customWidth="1"/>
    <col min="21" max="30" width="8.73046875" style="67"/>
    <col min="31" max="16384" width="8.73046875" style="66"/>
  </cols>
  <sheetData>
    <row r="1" spans="1:21" ht="25.15" x14ac:dyDescent="0.7">
      <c r="A1" s="2" t="s">
        <v>494</v>
      </c>
      <c r="T1" s="98"/>
      <c r="U1" s="99" t="s">
        <v>310</v>
      </c>
    </row>
    <row r="2" spans="1:21" x14ac:dyDescent="0.45">
      <c r="T2" s="100" t="s">
        <v>311</v>
      </c>
      <c r="U2" s="101">
        <v>3.5</v>
      </c>
    </row>
    <row r="3" spans="1:21" x14ac:dyDescent="0.45">
      <c r="T3" s="100" t="s">
        <v>312</v>
      </c>
      <c r="U3" s="101">
        <v>0.7</v>
      </c>
    </row>
    <row r="4" spans="1:21" x14ac:dyDescent="0.45">
      <c r="T4" s="100" t="s">
        <v>313</v>
      </c>
      <c r="U4" s="101">
        <v>0.5</v>
      </c>
    </row>
    <row r="32" spans="1:1" x14ac:dyDescent="0.45">
      <c r="A32" s="67" t="s">
        <v>549</v>
      </c>
    </row>
    <row r="33" spans="1:18" ht="73.05" customHeight="1" x14ac:dyDescent="0.45">
      <c r="A33" s="118" t="s">
        <v>498</v>
      </c>
      <c r="B33" s="118"/>
      <c r="C33" s="118"/>
      <c r="D33" s="118"/>
      <c r="E33" s="118"/>
      <c r="F33" s="118"/>
      <c r="G33" s="118"/>
      <c r="H33" s="118"/>
      <c r="I33" s="118"/>
      <c r="J33" s="118"/>
      <c r="K33" s="118"/>
      <c r="L33" s="118"/>
      <c r="M33" s="118"/>
      <c r="N33" s="118"/>
      <c r="O33" s="118"/>
      <c r="P33" s="118"/>
      <c r="Q33" s="118"/>
      <c r="R33" s="118"/>
    </row>
    <row r="36" spans="1:18" x14ac:dyDescent="0.45">
      <c r="A36" s="10" t="s">
        <v>3</v>
      </c>
    </row>
  </sheetData>
  <mergeCells count="1">
    <mergeCell ref="A33:R33"/>
  </mergeCells>
  <hyperlinks>
    <hyperlink ref="A36" location="'Read Me'!A1" display="Return to Read Me" xr:uid="{CF9C7EA0-4B40-429E-BE41-1436CE35E0BC}"/>
  </hyperlinks>
  <pageMargins left="0.7" right="0.7" top="0.75" bottom="0.75" header="0.3" footer="0.3"/>
  <headerFooter>
    <oddFooter>&amp;R_x000D_&amp;1#&amp;"Calibri"&amp;10&amp;K000000 Official Use Only</oddFooter>
  </headerFooter>
  <drawing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7541D-73C3-45F8-A263-2A77AE2799ED}">
  <dimension ref="A1:AG36"/>
  <sheetViews>
    <sheetView zoomScale="70" zoomScaleNormal="70" workbookViewId="0">
      <selection activeCell="A36" sqref="A36"/>
    </sheetView>
  </sheetViews>
  <sheetFormatPr defaultColWidth="8.73046875" defaultRowHeight="17.25" x14ac:dyDescent="0.45"/>
  <cols>
    <col min="1" max="1" width="8.796875" style="103" bestFit="1" customWidth="1"/>
    <col min="2" max="3" width="9.46484375" style="103" bestFit="1" customWidth="1"/>
    <col min="4" max="4" width="8.796875" style="103" bestFit="1" customWidth="1"/>
    <col min="5" max="20" width="8.73046875" style="103"/>
    <col min="21" max="21" width="10.53125" style="103" customWidth="1"/>
    <col min="22" max="33" width="8.73046875" style="103"/>
    <col min="34" max="16384" width="8.73046875" style="102"/>
  </cols>
  <sheetData>
    <row r="1" spans="1:21" ht="25.15" x14ac:dyDescent="0.7">
      <c r="A1" s="2" t="s">
        <v>504</v>
      </c>
      <c r="U1" s="103" t="s">
        <v>0</v>
      </c>
    </row>
    <row r="2" spans="1:21" x14ac:dyDescent="0.45">
      <c r="A2" s="112"/>
      <c r="B2" s="104"/>
      <c r="C2" s="104"/>
      <c r="D2" s="104"/>
      <c r="T2" s="103">
        <v>2000</v>
      </c>
      <c r="U2" s="106">
        <v>13.3</v>
      </c>
    </row>
    <row r="3" spans="1:21" x14ac:dyDescent="0.45">
      <c r="A3" s="104"/>
      <c r="B3" s="104"/>
      <c r="C3" s="104"/>
      <c r="D3" s="104"/>
      <c r="T3" s="103">
        <v>2010</v>
      </c>
      <c r="U3" s="106">
        <v>12.5</v>
      </c>
    </row>
    <row r="4" spans="1:21" x14ac:dyDescent="0.45">
      <c r="A4" s="104"/>
      <c r="B4" s="104"/>
      <c r="C4" s="104"/>
      <c r="D4" s="104"/>
      <c r="T4" s="103">
        <v>2019</v>
      </c>
      <c r="U4" s="106">
        <v>12.2</v>
      </c>
    </row>
    <row r="5" spans="1:21" x14ac:dyDescent="0.45">
      <c r="A5" s="104"/>
      <c r="B5" s="104"/>
      <c r="C5" s="104"/>
      <c r="D5" s="104"/>
      <c r="T5" s="103">
        <v>2023</v>
      </c>
      <c r="U5" s="106">
        <v>11.3</v>
      </c>
    </row>
    <row r="9" spans="1:21" x14ac:dyDescent="0.45">
      <c r="C9" s="105"/>
    </row>
    <row r="10" spans="1:21" x14ac:dyDescent="0.45">
      <c r="C10" s="105"/>
    </row>
    <row r="11" spans="1:21" x14ac:dyDescent="0.45">
      <c r="C11" s="105"/>
    </row>
    <row r="12" spans="1:21" x14ac:dyDescent="0.45">
      <c r="C12" s="105"/>
    </row>
    <row r="16" spans="1:21" x14ac:dyDescent="0.45">
      <c r="B16" s="105"/>
    </row>
    <row r="32" spans="1:1" x14ac:dyDescent="0.45">
      <c r="A32" s="103" t="s">
        <v>1</v>
      </c>
    </row>
    <row r="33" spans="1:18" ht="39.5" customHeight="1" x14ac:dyDescent="0.45">
      <c r="A33" s="120" t="s">
        <v>505</v>
      </c>
      <c r="B33" s="120"/>
      <c r="C33" s="120"/>
      <c r="D33" s="120"/>
      <c r="E33" s="120"/>
      <c r="F33" s="120"/>
      <c r="G33" s="120"/>
      <c r="H33" s="120"/>
      <c r="I33" s="120"/>
      <c r="J33" s="120"/>
      <c r="K33" s="120"/>
      <c r="L33" s="120"/>
      <c r="M33" s="120"/>
      <c r="N33" s="120"/>
      <c r="O33" s="120"/>
      <c r="P33" s="120"/>
      <c r="Q33" s="120"/>
      <c r="R33" s="120"/>
    </row>
    <row r="36" spans="1:18" x14ac:dyDescent="0.45">
      <c r="A36" s="10" t="s">
        <v>3</v>
      </c>
    </row>
  </sheetData>
  <mergeCells count="1">
    <mergeCell ref="A33:R33"/>
  </mergeCells>
  <hyperlinks>
    <hyperlink ref="A36" location="'Read Me'!A1" display="Return to Read Me" xr:uid="{79B2E41E-B07F-49FC-890E-BE752DA529BB}"/>
  </hyperlinks>
  <pageMargins left="0.7" right="0.7" top="0.75" bottom="0.75" header="0.3" footer="0.3"/>
  <headerFooter>
    <oddFooter>&amp;R_x000D_&amp;1#&amp;"Calibri"&amp;10&amp;K000000 Official Use Only</oddFooter>
  </headerFooter>
  <drawing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F8947-F3D1-46B3-8C06-03D130262DED}">
  <dimension ref="A1:AG36"/>
  <sheetViews>
    <sheetView topLeftCell="A3" zoomScale="70" zoomScaleNormal="70" workbookViewId="0">
      <selection activeCell="A36" sqref="A36"/>
    </sheetView>
  </sheetViews>
  <sheetFormatPr defaultColWidth="8.73046875" defaultRowHeight="17.25" x14ac:dyDescent="0.45"/>
  <cols>
    <col min="1" max="33" width="8.73046875" style="14"/>
    <col min="34" max="16384" width="8.73046875" style="12"/>
  </cols>
  <sheetData>
    <row r="1" spans="1:25" ht="25.15" x14ac:dyDescent="0.7">
      <c r="A1" s="2" t="s">
        <v>501</v>
      </c>
      <c r="T1" s="107"/>
      <c r="U1" s="107" t="s">
        <v>314</v>
      </c>
      <c r="V1" s="107" t="s">
        <v>5</v>
      </c>
      <c r="W1" s="121" t="s">
        <v>14</v>
      </c>
      <c r="X1" s="121"/>
    </row>
    <row r="2" spans="1:25" x14ac:dyDescent="0.45">
      <c r="T2" s="107">
        <v>2017</v>
      </c>
      <c r="U2" s="110">
        <v>97.5</v>
      </c>
      <c r="V2" s="17">
        <v>96.9</v>
      </c>
      <c r="W2" s="110"/>
      <c r="X2" s="110"/>
      <c r="Y2" s="108">
        <v>100</v>
      </c>
    </row>
    <row r="3" spans="1:25" x14ac:dyDescent="0.45">
      <c r="T3" s="107">
        <v>2018</v>
      </c>
      <c r="U3" s="110">
        <v>98.6</v>
      </c>
      <c r="V3" s="17">
        <v>98.7</v>
      </c>
      <c r="W3" s="110"/>
      <c r="X3" s="110"/>
      <c r="Y3" s="108">
        <v>100</v>
      </c>
    </row>
    <row r="4" spans="1:25" x14ac:dyDescent="0.45">
      <c r="I4" s="15"/>
      <c r="T4" s="107">
        <v>2019</v>
      </c>
      <c r="U4" s="108">
        <v>100</v>
      </c>
      <c r="V4" s="15">
        <v>100</v>
      </c>
      <c r="W4" s="108">
        <v>100</v>
      </c>
      <c r="X4" s="15">
        <v>100</v>
      </c>
      <c r="Y4" s="108">
        <v>100</v>
      </c>
    </row>
    <row r="5" spans="1:25" x14ac:dyDescent="0.45">
      <c r="I5" s="15"/>
      <c r="T5" s="107">
        <v>2020</v>
      </c>
      <c r="U5" s="110">
        <v>96.3</v>
      </c>
      <c r="V5" s="17">
        <v>94</v>
      </c>
      <c r="W5" s="110">
        <v>102.1</v>
      </c>
      <c r="X5" s="17">
        <v>102.7</v>
      </c>
      <c r="Y5" s="108">
        <v>100</v>
      </c>
    </row>
    <row r="6" spans="1:25" x14ac:dyDescent="0.45">
      <c r="I6" s="15"/>
      <c r="T6" s="107">
        <v>2021</v>
      </c>
      <c r="U6" s="110">
        <v>96.9</v>
      </c>
      <c r="V6" s="17">
        <v>97.7</v>
      </c>
      <c r="W6" s="110">
        <v>104.5</v>
      </c>
      <c r="X6" s="17">
        <v>104.9</v>
      </c>
      <c r="Y6" s="108">
        <v>100</v>
      </c>
    </row>
    <row r="7" spans="1:25" x14ac:dyDescent="0.45">
      <c r="I7" s="109"/>
      <c r="J7" s="109"/>
      <c r="T7" s="107">
        <v>2022</v>
      </c>
      <c r="U7" s="110">
        <v>97.5</v>
      </c>
      <c r="V7" s="17">
        <v>101.2</v>
      </c>
      <c r="W7" s="110">
        <v>107.2</v>
      </c>
      <c r="X7" s="17">
        <v>107.5</v>
      </c>
      <c r="Y7" s="108">
        <v>100</v>
      </c>
    </row>
    <row r="8" spans="1:25" x14ac:dyDescent="0.45">
      <c r="I8" s="109"/>
      <c r="J8" s="109"/>
      <c r="T8" s="107">
        <v>2023</v>
      </c>
      <c r="U8" s="110">
        <v>98.9</v>
      </c>
      <c r="V8" s="17">
        <v>104.3</v>
      </c>
      <c r="W8" s="110">
        <v>110</v>
      </c>
      <c r="X8" s="17">
        <v>110.4</v>
      </c>
      <c r="Y8" s="108">
        <v>100</v>
      </c>
    </row>
    <row r="9" spans="1:25" x14ac:dyDescent="0.45">
      <c r="I9" s="109"/>
      <c r="J9" s="109"/>
    </row>
    <row r="10" spans="1:25" x14ac:dyDescent="0.45">
      <c r="I10" s="109"/>
      <c r="J10" s="109"/>
      <c r="U10" s="15"/>
      <c r="V10" s="15"/>
      <c r="W10" s="15"/>
      <c r="X10" s="15"/>
      <c r="Y10" s="15"/>
    </row>
    <row r="11" spans="1:25" x14ac:dyDescent="0.45">
      <c r="U11" s="15"/>
      <c r="V11" s="15"/>
      <c r="W11" s="15"/>
      <c r="X11" s="15"/>
      <c r="Y11" s="15"/>
    </row>
    <row r="12" spans="1:25" x14ac:dyDescent="0.45">
      <c r="D12" s="15"/>
      <c r="E12" s="15"/>
      <c r="F12" s="15"/>
      <c r="G12" s="15"/>
      <c r="U12" s="15"/>
      <c r="V12" s="15"/>
      <c r="W12" s="15"/>
      <c r="X12" s="15"/>
      <c r="Y12" s="15"/>
    </row>
    <row r="13" spans="1:25" x14ac:dyDescent="0.45">
      <c r="D13" s="15"/>
      <c r="E13" s="15"/>
      <c r="F13" s="15"/>
      <c r="G13" s="15"/>
      <c r="U13" s="15"/>
      <c r="V13" s="15"/>
      <c r="W13" s="15"/>
      <c r="X13" s="15"/>
      <c r="Y13" s="15"/>
    </row>
    <row r="14" spans="1:25" x14ac:dyDescent="0.45">
      <c r="D14" s="15"/>
      <c r="E14" s="15"/>
      <c r="F14" s="15"/>
      <c r="G14" s="15"/>
      <c r="U14" s="15"/>
      <c r="V14" s="15"/>
      <c r="W14" s="15"/>
      <c r="X14" s="15"/>
      <c r="Y14" s="15"/>
    </row>
    <row r="15" spans="1:25" x14ac:dyDescent="0.45">
      <c r="D15" s="15"/>
      <c r="E15" s="15"/>
      <c r="F15" s="15"/>
      <c r="G15" s="15"/>
      <c r="U15" s="15"/>
      <c r="V15" s="15"/>
      <c r="W15" s="15"/>
      <c r="X15" s="15"/>
      <c r="Y15" s="15"/>
    </row>
    <row r="16" spans="1:25" x14ac:dyDescent="0.45">
      <c r="D16" s="15"/>
      <c r="E16" s="15"/>
      <c r="F16" s="15"/>
      <c r="G16" s="15"/>
      <c r="U16" s="15"/>
      <c r="V16" s="15"/>
      <c r="W16" s="15"/>
      <c r="X16" s="15"/>
      <c r="Y16" s="15"/>
    </row>
    <row r="17" spans="1:18" x14ac:dyDescent="0.45">
      <c r="D17" s="15"/>
      <c r="E17" s="15"/>
      <c r="F17" s="15"/>
      <c r="G17" s="15"/>
    </row>
    <row r="18" spans="1:18" x14ac:dyDescent="0.45">
      <c r="D18" s="15"/>
      <c r="E18" s="15"/>
      <c r="F18" s="15"/>
      <c r="G18" s="15"/>
    </row>
    <row r="19" spans="1:18" x14ac:dyDescent="0.45">
      <c r="D19" s="15"/>
      <c r="E19" s="15"/>
    </row>
    <row r="20" spans="1:18" x14ac:dyDescent="0.45">
      <c r="D20" s="15"/>
      <c r="E20" s="15"/>
    </row>
    <row r="21" spans="1:18" x14ac:dyDescent="0.45">
      <c r="D21" s="15"/>
      <c r="E21" s="15"/>
    </row>
    <row r="22" spans="1:18" x14ac:dyDescent="0.45">
      <c r="D22" s="15"/>
      <c r="E22" s="15"/>
    </row>
    <row r="23" spans="1:18" x14ac:dyDescent="0.45">
      <c r="D23" s="15"/>
      <c r="E23" s="15"/>
    </row>
    <row r="32" spans="1:18" x14ac:dyDescent="0.45">
      <c r="A32" s="103" t="s">
        <v>67</v>
      </c>
      <c r="B32" s="103"/>
      <c r="C32" s="103"/>
      <c r="D32" s="103"/>
      <c r="E32" s="103"/>
      <c r="F32" s="103"/>
      <c r="G32" s="103"/>
      <c r="H32" s="103"/>
      <c r="I32" s="103"/>
      <c r="J32" s="103"/>
      <c r="K32" s="103"/>
      <c r="L32" s="103"/>
      <c r="M32" s="103"/>
      <c r="N32" s="103"/>
      <c r="O32" s="103"/>
      <c r="P32" s="103"/>
      <c r="Q32" s="103"/>
      <c r="R32" s="103"/>
    </row>
    <row r="33" spans="1:18" ht="70.5" customHeight="1" x14ac:dyDescent="0.45">
      <c r="A33" s="120" t="s">
        <v>506</v>
      </c>
      <c r="B33" s="120"/>
      <c r="C33" s="120"/>
      <c r="D33" s="120"/>
      <c r="E33" s="120"/>
      <c r="F33" s="120"/>
      <c r="G33" s="120"/>
      <c r="H33" s="120"/>
      <c r="I33" s="120"/>
      <c r="J33" s="120"/>
      <c r="K33" s="120"/>
      <c r="L33" s="120"/>
      <c r="M33" s="120"/>
      <c r="N33" s="120"/>
      <c r="O33" s="120"/>
      <c r="P33" s="120"/>
      <c r="Q33" s="120"/>
      <c r="R33" s="120"/>
    </row>
    <row r="34" spans="1:18" x14ac:dyDescent="0.45">
      <c r="A34" s="103"/>
      <c r="B34" s="103"/>
      <c r="C34" s="103"/>
      <c r="D34" s="103"/>
      <c r="E34" s="103"/>
      <c r="F34" s="103"/>
      <c r="G34" s="103"/>
      <c r="H34" s="103"/>
      <c r="I34" s="103"/>
      <c r="J34" s="103"/>
      <c r="K34" s="103"/>
      <c r="L34" s="103"/>
      <c r="M34" s="103"/>
      <c r="N34" s="103"/>
      <c r="O34" s="103"/>
      <c r="P34" s="103"/>
      <c r="Q34" s="103"/>
      <c r="R34" s="103"/>
    </row>
    <row r="35" spans="1:18" x14ac:dyDescent="0.45">
      <c r="A35" s="103"/>
      <c r="B35" s="103"/>
      <c r="C35" s="103"/>
      <c r="D35" s="103"/>
      <c r="E35" s="103"/>
      <c r="F35" s="103"/>
      <c r="G35" s="103"/>
      <c r="H35" s="103"/>
      <c r="I35" s="103"/>
      <c r="J35" s="103"/>
      <c r="K35" s="103"/>
      <c r="L35" s="103"/>
      <c r="M35" s="103"/>
      <c r="N35" s="103"/>
      <c r="O35" s="103"/>
      <c r="P35" s="103"/>
      <c r="Q35" s="103"/>
      <c r="R35" s="103"/>
    </row>
    <row r="36" spans="1:18" x14ac:dyDescent="0.45">
      <c r="A36" s="10" t="s">
        <v>3</v>
      </c>
      <c r="B36" s="103"/>
      <c r="C36" s="103"/>
      <c r="D36" s="103"/>
      <c r="E36" s="103"/>
      <c r="F36" s="103"/>
      <c r="G36" s="103"/>
      <c r="H36" s="103"/>
      <c r="I36" s="103"/>
      <c r="J36" s="103"/>
      <c r="K36" s="103"/>
      <c r="L36" s="103"/>
      <c r="M36" s="103"/>
      <c r="N36" s="103"/>
      <c r="O36" s="103"/>
      <c r="P36" s="103"/>
      <c r="Q36" s="103"/>
      <c r="R36" s="103"/>
    </row>
  </sheetData>
  <mergeCells count="2">
    <mergeCell ref="W1:X1"/>
    <mergeCell ref="A33:R33"/>
  </mergeCells>
  <hyperlinks>
    <hyperlink ref="A36" location="'Read Me'!A1" display="Return to Read Me" xr:uid="{A2250EC4-2DE4-41C5-87CE-EE63DAD0DCE0}"/>
  </hyperlinks>
  <pageMargins left="0.7" right="0.7" top="0.75" bottom="0.75" header="0.3" footer="0.3"/>
  <headerFooter>
    <oddFooter>&amp;R_x000D_&amp;1#&amp;"Calibri"&amp;10&amp;K000000 Official Use Only</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F417-0807-4EAA-9298-ECEC74EF9741}">
  <dimension ref="A1:AE35"/>
  <sheetViews>
    <sheetView topLeftCell="A3" zoomScale="70" zoomScaleNormal="70" workbookViewId="0">
      <selection activeCell="A114" sqref="A114"/>
    </sheetView>
  </sheetViews>
  <sheetFormatPr defaultColWidth="8.73046875" defaultRowHeight="17.25" x14ac:dyDescent="0.45"/>
  <cols>
    <col min="1" max="19" width="8.73046875" style="14"/>
    <col min="20" max="20" width="10.796875" style="14" customWidth="1"/>
    <col min="21" max="21" width="12.06640625" style="14" customWidth="1"/>
    <col min="22" max="31" width="8.73046875" style="14"/>
    <col min="32" max="16384" width="8.73046875" style="12"/>
  </cols>
  <sheetData>
    <row r="1" spans="1:27" ht="25.15" x14ac:dyDescent="0.7">
      <c r="A1" s="2" t="s">
        <v>369</v>
      </c>
      <c r="V1" s="14">
        <v>2011</v>
      </c>
      <c r="W1" s="14">
        <v>2019</v>
      </c>
      <c r="X1" s="14">
        <v>2023</v>
      </c>
    </row>
    <row r="2" spans="1:27" x14ac:dyDescent="0.45">
      <c r="T2" s="14" t="s">
        <v>24</v>
      </c>
      <c r="U2" s="14" t="s">
        <v>25</v>
      </c>
      <c r="V2" s="16">
        <v>39.9</v>
      </c>
      <c r="W2" s="16">
        <v>55.1</v>
      </c>
      <c r="X2" s="16">
        <v>59</v>
      </c>
      <c r="Y2" s="30"/>
      <c r="Z2" s="30"/>
      <c r="AA2" s="30"/>
    </row>
    <row r="3" spans="1:27" x14ac:dyDescent="0.45">
      <c r="U3" s="14" t="s">
        <v>26</v>
      </c>
      <c r="V3" s="16">
        <v>40.6</v>
      </c>
      <c r="W3" s="16">
        <v>53</v>
      </c>
      <c r="X3" s="16">
        <v>56.8</v>
      </c>
      <c r="Y3" s="30"/>
      <c r="Z3" s="30"/>
      <c r="AA3" s="30"/>
    </row>
    <row r="4" spans="1:27" x14ac:dyDescent="0.45">
      <c r="T4" s="14" t="s">
        <v>0</v>
      </c>
      <c r="U4" s="14" t="s">
        <v>25</v>
      </c>
      <c r="V4" s="16">
        <v>36.299999999999997</v>
      </c>
      <c r="W4" s="16">
        <v>66.7</v>
      </c>
      <c r="X4" s="16">
        <v>72.3</v>
      </c>
      <c r="Y4" s="30"/>
      <c r="Z4" s="30"/>
      <c r="AA4" s="30"/>
    </row>
    <row r="5" spans="1:27" x14ac:dyDescent="0.45">
      <c r="U5" s="14" t="s">
        <v>27</v>
      </c>
      <c r="V5" s="29">
        <v>37.6</v>
      </c>
      <c r="W5" s="29">
        <v>69.5</v>
      </c>
      <c r="X5" s="29">
        <v>72.3</v>
      </c>
      <c r="Y5" s="30"/>
      <c r="Z5" s="30"/>
      <c r="AA5" s="30"/>
    </row>
    <row r="6" spans="1:27" x14ac:dyDescent="0.45">
      <c r="U6" s="14" t="s">
        <v>28</v>
      </c>
      <c r="V6" s="29">
        <v>40</v>
      </c>
      <c r="W6" s="29">
        <v>73.5</v>
      </c>
      <c r="X6" s="29">
        <v>76.5</v>
      </c>
      <c r="Y6" s="30"/>
      <c r="Z6" s="30"/>
      <c r="AA6" s="30"/>
    </row>
    <row r="11" spans="1:27" x14ac:dyDescent="0.45">
      <c r="F11" s="28"/>
    </row>
    <row r="31" spans="1:18" x14ac:dyDescent="0.45">
      <c r="A31" s="14" t="s">
        <v>522</v>
      </c>
    </row>
    <row r="32" spans="1:18" ht="38" customHeight="1" x14ac:dyDescent="0.45">
      <c r="A32" s="116" t="s">
        <v>520</v>
      </c>
      <c r="B32" s="116"/>
      <c r="C32" s="116"/>
      <c r="D32" s="116"/>
      <c r="E32" s="116"/>
      <c r="F32" s="116"/>
      <c r="G32" s="116"/>
      <c r="H32" s="116"/>
      <c r="I32" s="116"/>
      <c r="J32" s="116"/>
      <c r="K32" s="116"/>
      <c r="L32" s="116"/>
      <c r="M32" s="116"/>
      <c r="N32" s="116"/>
      <c r="O32" s="116"/>
      <c r="P32" s="116"/>
      <c r="Q32" s="116"/>
      <c r="R32" s="116"/>
    </row>
    <row r="35" spans="1:1" x14ac:dyDescent="0.45">
      <c r="A35" s="24" t="s">
        <v>3</v>
      </c>
    </row>
  </sheetData>
  <mergeCells count="1">
    <mergeCell ref="A32:R32"/>
  </mergeCells>
  <hyperlinks>
    <hyperlink ref="A35" location="'Read Me'!A1" display="Return to Read Me" xr:uid="{2843E3BB-C8E9-4A94-A64B-606B3448F620}"/>
  </hyperlinks>
  <pageMargins left="0.7" right="0.7" top="0.75" bottom="0.75" header="0.3" footer="0.3"/>
  <headerFooter>
    <oddFooter>&amp;R_x000D_&amp;1#&amp;"Calibri"&amp;10&amp;K000000 Official Use Only</oddFooter>
  </headerFooter>
  <drawing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F783B-BCDD-43AF-93E8-FC2899828399}">
  <dimension ref="A1:AF36"/>
  <sheetViews>
    <sheetView topLeftCell="A12" zoomScale="70" zoomScaleNormal="70" workbookViewId="0">
      <selection activeCell="A36" sqref="A36"/>
    </sheetView>
  </sheetViews>
  <sheetFormatPr defaultColWidth="8.73046875" defaultRowHeight="17.25" x14ac:dyDescent="0.45"/>
  <cols>
    <col min="1" max="2" width="8.73046875" style="14"/>
    <col min="3" max="3" width="11.265625" style="14" customWidth="1"/>
    <col min="4" max="4" width="8.73046875" style="14"/>
    <col min="5" max="5" width="12.265625" style="14" customWidth="1"/>
    <col min="6" max="19" width="8.73046875" style="14"/>
    <col min="20" max="20" width="11.19921875" style="14" customWidth="1"/>
    <col min="21" max="32" width="8.73046875" style="14"/>
    <col min="33" max="16384" width="8.73046875" style="12"/>
  </cols>
  <sheetData>
    <row r="1" spans="1:22" ht="25.15" x14ac:dyDescent="0.7">
      <c r="A1" s="2" t="s">
        <v>502</v>
      </c>
      <c r="T1" s="107"/>
      <c r="U1" s="107" t="s">
        <v>0</v>
      </c>
      <c r="V1" s="107" t="s">
        <v>5</v>
      </c>
    </row>
    <row r="2" spans="1:22" x14ac:dyDescent="0.45">
      <c r="T2" s="107" t="s">
        <v>315</v>
      </c>
      <c r="U2" s="110">
        <v>0.9</v>
      </c>
      <c r="V2" s="110">
        <v>0.4</v>
      </c>
    </row>
    <row r="3" spans="1:22" x14ac:dyDescent="0.45">
      <c r="T3" s="107" t="s">
        <v>91</v>
      </c>
      <c r="U3" s="110">
        <v>1.8</v>
      </c>
      <c r="V3" s="110">
        <v>0.2</v>
      </c>
    </row>
    <row r="5" spans="1:22" x14ac:dyDescent="0.45">
      <c r="U5" s="17"/>
      <c r="V5" s="17"/>
    </row>
    <row r="6" spans="1:22" x14ac:dyDescent="0.45">
      <c r="U6" s="17"/>
      <c r="V6" s="17"/>
    </row>
    <row r="32" spans="1:18" x14ac:dyDescent="0.45">
      <c r="A32" s="103" t="s">
        <v>92</v>
      </c>
      <c r="B32" s="103"/>
      <c r="C32" s="103"/>
      <c r="D32" s="103"/>
      <c r="E32" s="103"/>
      <c r="F32" s="103"/>
      <c r="G32" s="103"/>
      <c r="H32" s="103"/>
      <c r="I32" s="103"/>
      <c r="J32" s="103"/>
      <c r="K32" s="103"/>
      <c r="L32" s="103"/>
      <c r="M32" s="103"/>
      <c r="N32" s="103"/>
      <c r="O32" s="103"/>
      <c r="P32" s="103"/>
      <c r="Q32" s="103"/>
      <c r="R32" s="103"/>
    </row>
    <row r="33" spans="1:18" ht="53.55" customHeight="1" x14ac:dyDescent="0.45">
      <c r="A33" s="120" t="s">
        <v>507</v>
      </c>
      <c r="B33" s="120"/>
      <c r="C33" s="120"/>
      <c r="D33" s="120"/>
      <c r="E33" s="120"/>
      <c r="F33" s="120"/>
      <c r="G33" s="120"/>
      <c r="H33" s="120"/>
      <c r="I33" s="120"/>
      <c r="J33" s="120"/>
      <c r="K33" s="120"/>
      <c r="L33" s="120"/>
      <c r="M33" s="120"/>
      <c r="N33" s="120"/>
      <c r="O33" s="120"/>
      <c r="P33" s="120"/>
      <c r="Q33" s="120"/>
      <c r="R33" s="120"/>
    </row>
    <row r="34" spans="1:18" x14ac:dyDescent="0.45">
      <c r="A34" s="103"/>
      <c r="B34" s="103"/>
      <c r="C34" s="103"/>
      <c r="D34" s="103"/>
      <c r="E34" s="103"/>
      <c r="F34" s="103"/>
      <c r="G34" s="103"/>
      <c r="H34" s="103"/>
      <c r="I34" s="103"/>
      <c r="J34" s="103"/>
      <c r="K34" s="103"/>
      <c r="L34" s="103"/>
      <c r="M34" s="103"/>
      <c r="N34" s="103"/>
      <c r="O34" s="103"/>
      <c r="P34" s="103"/>
      <c r="Q34" s="103"/>
      <c r="R34" s="103"/>
    </row>
    <row r="35" spans="1:18" x14ac:dyDescent="0.45">
      <c r="A35" s="103"/>
      <c r="B35" s="103"/>
      <c r="C35" s="103"/>
      <c r="D35" s="103"/>
      <c r="E35" s="103"/>
      <c r="F35" s="103"/>
      <c r="G35" s="103"/>
      <c r="H35" s="103"/>
      <c r="I35" s="103"/>
      <c r="J35" s="103"/>
      <c r="K35" s="103"/>
      <c r="L35" s="103"/>
      <c r="M35" s="103"/>
      <c r="N35" s="103"/>
      <c r="O35" s="103"/>
      <c r="P35" s="103"/>
      <c r="Q35" s="103"/>
      <c r="R35" s="103"/>
    </row>
    <row r="36" spans="1:18" x14ac:dyDescent="0.45">
      <c r="A36" s="10" t="s">
        <v>3</v>
      </c>
      <c r="B36" s="103"/>
      <c r="C36" s="103"/>
      <c r="D36" s="103"/>
      <c r="E36" s="103"/>
      <c r="F36" s="103"/>
      <c r="G36" s="103"/>
      <c r="H36" s="103"/>
      <c r="I36" s="103"/>
      <c r="J36" s="103"/>
      <c r="K36" s="103"/>
      <c r="L36" s="103"/>
      <c r="M36" s="103"/>
      <c r="N36" s="103"/>
      <c r="O36" s="103"/>
      <c r="P36" s="103"/>
      <c r="Q36" s="103"/>
      <c r="R36" s="103"/>
    </row>
  </sheetData>
  <mergeCells count="1">
    <mergeCell ref="A33:R33"/>
  </mergeCells>
  <hyperlinks>
    <hyperlink ref="A36" location="'Read Me'!A1" display="Return to Read Me" xr:uid="{38A5F177-6E1D-4514-AE5A-8290CD75CB7A}"/>
  </hyperlinks>
  <pageMargins left="0.7" right="0.7" top="0.75" bottom="0.75" header="0.3" footer="0.3"/>
  <headerFooter>
    <oddFooter>&amp;R_x000D_&amp;1#&amp;"Calibri"&amp;10&amp;K000000 Official Use Only</oddFooter>
  </headerFooter>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A4386-026D-4D45-A634-133968866203}">
  <dimension ref="A1:AH35"/>
  <sheetViews>
    <sheetView topLeftCell="A24" zoomScale="70" zoomScaleNormal="70" workbookViewId="0">
      <selection activeCell="A36" sqref="A36"/>
    </sheetView>
  </sheetViews>
  <sheetFormatPr defaultColWidth="8.73046875" defaultRowHeight="17.25" x14ac:dyDescent="0.45"/>
  <cols>
    <col min="1" max="2" width="8.73046875" style="14"/>
    <col min="3" max="3" width="10" style="14" customWidth="1"/>
    <col min="4" max="19" width="8.73046875" style="14"/>
    <col min="20" max="20" width="19.33203125" style="14" customWidth="1"/>
    <col min="21" max="32" width="8.73046875" style="14"/>
    <col min="33" max="34" width="8.73046875" style="61"/>
    <col min="35" max="16384" width="8.73046875" style="12"/>
  </cols>
  <sheetData>
    <row r="1" spans="1:21" ht="25.15" x14ac:dyDescent="0.7">
      <c r="A1" s="2" t="s">
        <v>503</v>
      </c>
    </row>
    <row r="2" spans="1:21" x14ac:dyDescent="0.45">
      <c r="A2" s="15"/>
      <c r="B2" s="15"/>
      <c r="T2" s="14" t="s">
        <v>0</v>
      </c>
      <c r="U2" s="14">
        <v>0.8</v>
      </c>
    </row>
    <row r="3" spans="1:21" x14ac:dyDescent="0.45">
      <c r="T3" s="14" t="s">
        <v>5</v>
      </c>
      <c r="U3" s="14">
        <v>2.7</v>
      </c>
    </row>
    <row r="31" spans="1:18" x14ac:dyDescent="0.45">
      <c r="A31" s="103" t="s">
        <v>67</v>
      </c>
      <c r="B31" s="103"/>
      <c r="C31" s="103"/>
      <c r="D31" s="103"/>
      <c r="E31" s="103"/>
      <c r="F31" s="103"/>
      <c r="G31" s="103"/>
      <c r="H31" s="103"/>
      <c r="I31" s="103"/>
      <c r="J31" s="103"/>
      <c r="K31" s="103"/>
      <c r="L31" s="103"/>
      <c r="M31" s="103"/>
      <c r="N31" s="103"/>
      <c r="O31" s="103"/>
      <c r="P31" s="103"/>
      <c r="Q31" s="103"/>
      <c r="R31" s="103"/>
    </row>
    <row r="32" spans="1:18" ht="53" customHeight="1" x14ac:dyDescent="0.45">
      <c r="A32" s="120" t="s">
        <v>508</v>
      </c>
      <c r="B32" s="120"/>
      <c r="C32" s="120"/>
      <c r="D32" s="120"/>
      <c r="E32" s="120"/>
      <c r="F32" s="120"/>
      <c r="G32" s="120"/>
      <c r="H32" s="120"/>
      <c r="I32" s="120"/>
      <c r="J32" s="120"/>
      <c r="K32" s="120"/>
      <c r="L32" s="120"/>
      <c r="M32" s="120"/>
      <c r="N32" s="120"/>
      <c r="O32" s="120"/>
      <c r="P32" s="120"/>
      <c r="Q32" s="120"/>
      <c r="R32" s="120"/>
    </row>
    <row r="33" spans="1:18" x14ac:dyDescent="0.45">
      <c r="A33" s="103"/>
      <c r="B33" s="103"/>
      <c r="C33" s="103"/>
      <c r="D33" s="103"/>
      <c r="E33" s="103"/>
      <c r="F33" s="103"/>
      <c r="G33" s="103"/>
      <c r="H33" s="103"/>
      <c r="I33" s="103"/>
      <c r="J33" s="103"/>
      <c r="K33" s="103"/>
      <c r="L33" s="103"/>
      <c r="M33" s="103"/>
      <c r="N33" s="103"/>
      <c r="O33" s="103"/>
      <c r="P33" s="103"/>
      <c r="Q33" s="103"/>
      <c r="R33" s="103"/>
    </row>
    <row r="34" spans="1:18" x14ac:dyDescent="0.45">
      <c r="A34" s="103"/>
      <c r="B34" s="103"/>
      <c r="C34" s="103"/>
      <c r="D34" s="103"/>
      <c r="E34" s="103"/>
      <c r="F34" s="103"/>
      <c r="G34" s="103"/>
      <c r="H34" s="103"/>
      <c r="I34" s="103"/>
      <c r="J34" s="103"/>
      <c r="K34" s="103"/>
      <c r="L34" s="103"/>
      <c r="M34" s="103"/>
      <c r="N34" s="103"/>
      <c r="O34" s="103"/>
      <c r="P34" s="103"/>
      <c r="Q34" s="103"/>
      <c r="R34" s="103"/>
    </row>
    <row r="35" spans="1:18" x14ac:dyDescent="0.45">
      <c r="A35" s="10" t="s">
        <v>3</v>
      </c>
      <c r="B35" s="103"/>
      <c r="C35" s="103"/>
      <c r="D35" s="103"/>
      <c r="E35" s="103"/>
      <c r="F35" s="103"/>
      <c r="G35" s="103"/>
      <c r="H35" s="103"/>
      <c r="I35" s="103"/>
      <c r="J35" s="103"/>
      <c r="K35" s="103"/>
      <c r="L35" s="103"/>
      <c r="M35" s="103"/>
      <c r="N35" s="103"/>
      <c r="O35" s="103"/>
      <c r="P35" s="103"/>
      <c r="Q35" s="103"/>
      <c r="R35" s="103"/>
    </row>
  </sheetData>
  <mergeCells count="1">
    <mergeCell ref="A32:R32"/>
  </mergeCells>
  <hyperlinks>
    <hyperlink ref="A35" location="'Read Me'!A1" display="Return to Read Me" xr:uid="{79F325C6-CC13-4F60-A18E-21D87DEE438C}"/>
  </hyperlinks>
  <pageMargins left="0.7" right="0.7" top="0.75" bottom="0.75" header="0.3" footer="0.3"/>
  <headerFooter>
    <oddFooter>&amp;R_x000D_&amp;1#&amp;"Calibri"&amp;10&amp;K000000 Official Use Only</oddFooter>
  </headerFooter>
  <drawing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E2CCB-0F81-4927-B951-97CB7A034D5C}">
  <dimension ref="A1:Z36"/>
  <sheetViews>
    <sheetView topLeftCell="A9" zoomScale="70" zoomScaleNormal="70" workbookViewId="0">
      <selection activeCell="A36" sqref="A36"/>
    </sheetView>
  </sheetViews>
  <sheetFormatPr defaultColWidth="8.73046875" defaultRowHeight="17.25" x14ac:dyDescent="0.45"/>
  <cols>
    <col min="1" max="4" width="8.73046875" style="14"/>
    <col min="5" max="5" width="10.265625" style="14" customWidth="1"/>
    <col min="6" max="19" width="8.73046875" style="14"/>
    <col min="20" max="20" width="16.73046875" style="14" customWidth="1"/>
    <col min="21" max="26" width="8.73046875" style="14"/>
    <col min="27" max="16384" width="8.73046875" style="12"/>
  </cols>
  <sheetData>
    <row r="1" spans="1:25" ht="25.15" x14ac:dyDescent="0.7">
      <c r="A1" s="2" t="s">
        <v>510</v>
      </c>
      <c r="V1" s="14" t="s">
        <v>7</v>
      </c>
      <c r="W1" s="14" t="s">
        <v>8</v>
      </c>
      <c r="X1" s="14" t="s">
        <v>9</v>
      </c>
      <c r="Y1" s="14" t="s">
        <v>10</v>
      </c>
    </row>
    <row r="2" spans="1:25" x14ac:dyDescent="0.45">
      <c r="T2" s="14" t="s">
        <v>0</v>
      </c>
      <c r="U2" s="14">
        <v>2012</v>
      </c>
      <c r="V2" s="17">
        <v>5</v>
      </c>
      <c r="W2" s="17">
        <v>25</v>
      </c>
      <c r="X2" s="17">
        <v>45</v>
      </c>
      <c r="Y2" s="17">
        <v>25</v>
      </c>
    </row>
    <row r="3" spans="1:25" x14ac:dyDescent="0.45">
      <c r="E3" s="15"/>
      <c r="F3" s="15"/>
      <c r="G3" s="15"/>
      <c r="H3" s="15"/>
      <c r="J3" s="15"/>
      <c r="U3" s="14">
        <v>2019</v>
      </c>
      <c r="V3" s="17">
        <v>21.7</v>
      </c>
      <c r="W3" s="17">
        <v>26.1</v>
      </c>
      <c r="X3" s="17">
        <v>39.1</v>
      </c>
      <c r="Y3" s="17">
        <v>13</v>
      </c>
    </row>
    <row r="4" spans="1:25" x14ac:dyDescent="0.45">
      <c r="E4" s="15"/>
      <c r="F4" s="15"/>
      <c r="G4" s="15"/>
      <c r="H4" s="15"/>
      <c r="J4" s="15"/>
      <c r="U4" s="14">
        <v>2024</v>
      </c>
      <c r="V4" s="17">
        <v>8.6999999999999993</v>
      </c>
      <c r="W4" s="17">
        <v>43.5</v>
      </c>
      <c r="X4" s="17">
        <v>47.8</v>
      </c>
      <c r="Y4" s="17">
        <v>0</v>
      </c>
    </row>
    <row r="5" spans="1:25" x14ac:dyDescent="0.45">
      <c r="F5" s="15"/>
      <c r="G5" s="15"/>
      <c r="J5" s="15"/>
      <c r="T5" s="14" t="s">
        <v>5</v>
      </c>
      <c r="U5" s="14">
        <v>2012</v>
      </c>
      <c r="V5" s="17">
        <v>5</v>
      </c>
      <c r="W5" s="17">
        <v>22.5</v>
      </c>
      <c r="X5" s="17">
        <v>35</v>
      </c>
      <c r="Y5" s="17">
        <v>37.5</v>
      </c>
    </row>
    <row r="6" spans="1:25" x14ac:dyDescent="0.45">
      <c r="E6" s="15"/>
      <c r="F6" s="15"/>
      <c r="G6" s="15"/>
      <c r="H6" s="15"/>
      <c r="J6" s="15"/>
      <c r="U6" s="14">
        <v>2019</v>
      </c>
      <c r="V6" s="17">
        <v>8.9</v>
      </c>
      <c r="W6" s="17">
        <v>40</v>
      </c>
      <c r="X6" s="17">
        <v>28.9</v>
      </c>
      <c r="Y6" s="17">
        <v>22.2</v>
      </c>
    </row>
    <row r="7" spans="1:25" x14ac:dyDescent="0.45">
      <c r="E7" s="15"/>
      <c r="F7" s="15"/>
      <c r="G7" s="15"/>
      <c r="H7" s="15"/>
      <c r="J7" s="15"/>
      <c r="U7" s="14">
        <v>2024</v>
      </c>
      <c r="V7" s="17">
        <v>15.9</v>
      </c>
      <c r="W7" s="17">
        <v>34.1</v>
      </c>
      <c r="X7" s="17">
        <v>34.1</v>
      </c>
      <c r="Y7" s="17">
        <v>15.9</v>
      </c>
    </row>
    <row r="8" spans="1:25" x14ac:dyDescent="0.45">
      <c r="E8" s="15"/>
      <c r="F8" s="15"/>
      <c r="G8" s="15"/>
      <c r="H8" s="15"/>
      <c r="J8" s="15"/>
    </row>
    <row r="9" spans="1:25" x14ac:dyDescent="0.45">
      <c r="V9" s="15"/>
      <c r="W9" s="15"/>
      <c r="X9" s="15"/>
      <c r="Y9" s="15"/>
    </row>
    <row r="10" spans="1:25" x14ac:dyDescent="0.45">
      <c r="V10" s="15"/>
      <c r="W10" s="15"/>
      <c r="X10" s="15"/>
      <c r="Y10" s="15"/>
    </row>
    <row r="11" spans="1:25" x14ac:dyDescent="0.45">
      <c r="V11" s="15"/>
      <c r="W11" s="15"/>
      <c r="X11" s="15"/>
      <c r="Y11" s="15"/>
    </row>
    <row r="12" spans="1:25" x14ac:dyDescent="0.45">
      <c r="V12" s="15"/>
      <c r="W12" s="15"/>
      <c r="X12" s="15"/>
      <c r="Y12" s="15"/>
    </row>
    <row r="13" spans="1:25" x14ac:dyDescent="0.45">
      <c r="J13" s="15"/>
      <c r="V13" s="15"/>
      <c r="W13" s="15"/>
      <c r="X13" s="15"/>
      <c r="Y13" s="15"/>
    </row>
    <row r="14" spans="1:25" x14ac:dyDescent="0.45">
      <c r="J14" s="15"/>
      <c r="V14" s="15"/>
      <c r="W14" s="15"/>
      <c r="X14" s="15"/>
      <c r="Y14" s="15"/>
    </row>
    <row r="15" spans="1:25" x14ac:dyDescent="0.45">
      <c r="J15" s="15"/>
    </row>
    <row r="16" spans="1:25" x14ac:dyDescent="0.45">
      <c r="J16" s="15"/>
    </row>
    <row r="17" spans="1:10" x14ac:dyDescent="0.45">
      <c r="J17" s="15"/>
    </row>
    <row r="18" spans="1:10" x14ac:dyDescent="0.45">
      <c r="J18" s="15"/>
    </row>
    <row r="32" spans="1:10" x14ac:dyDescent="0.45">
      <c r="A32" s="14" t="s">
        <v>37</v>
      </c>
    </row>
    <row r="33" spans="1:18" ht="38" customHeight="1" x14ac:dyDescent="0.45">
      <c r="A33" s="115" t="s">
        <v>514</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60B55628-7621-44C0-B0CC-71D42D6F5B08}"/>
  </hyperlinks>
  <pageMargins left="0.7" right="0.7" top="0.75" bottom="0.75" header="0.3" footer="0.3"/>
  <headerFooter>
    <oddFooter>&amp;R_x000D_&amp;1#&amp;"Calibri"&amp;10&amp;K000000 Official Use Only</oddFooter>
  </headerFooter>
  <drawing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4794F-61B6-4C64-9BED-001A54D9E94C}">
  <dimension ref="A1:AF36"/>
  <sheetViews>
    <sheetView topLeftCell="A18" zoomScale="70" zoomScaleNormal="70" workbookViewId="0">
      <selection activeCell="A36" sqref="A36"/>
    </sheetView>
  </sheetViews>
  <sheetFormatPr defaultRowHeight="17.25" x14ac:dyDescent="0.45"/>
  <cols>
    <col min="1" max="2" width="8.73046875" style="103"/>
    <col min="3" max="3" width="12.33203125" style="103" customWidth="1"/>
    <col min="4" max="19" width="8.73046875" style="103"/>
    <col min="20" max="20" width="17" style="103" customWidth="1"/>
    <col min="21" max="32" width="8.73046875" style="103"/>
    <col min="33" max="258" width="8.73046875" style="102"/>
    <col min="259" max="259" width="12.33203125" style="102" customWidth="1"/>
    <col min="260" max="514" width="8.73046875" style="102"/>
    <col min="515" max="515" width="12.33203125" style="102" customWidth="1"/>
    <col min="516" max="770" width="8.73046875" style="102"/>
    <col min="771" max="771" width="12.33203125" style="102" customWidth="1"/>
    <col min="772" max="1026" width="8.73046875" style="102"/>
    <col min="1027" max="1027" width="12.33203125" style="102" customWidth="1"/>
    <col min="1028" max="1282" width="8.73046875" style="102"/>
    <col min="1283" max="1283" width="12.33203125" style="102" customWidth="1"/>
    <col min="1284" max="1538" width="8.73046875" style="102"/>
    <col min="1539" max="1539" width="12.33203125" style="102" customWidth="1"/>
    <col min="1540" max="1794" width="8.73046875" style="102"/>
    <col min="1795" max="1795" width="12.33203125" style="102" customWidth="1"/>
    <col min="1796" max="2050" width="8.73046875" style="102"/>
    <col min="2051" max="2051" width="12.33203125" style="102" customWidth="1"/>
    <col min="2052" max="2306" width="8.73046875" style="102"/>
    <col min="2307" max="2307" width="12.33203125" style="102" customWidth="1"/>
    <col min="2308" max="2562" width="8.73046875" style="102"/>
    <col min="2563" max="2563" width="12.33203125" style="102" customWidth="1"/>
    <col min="2564" max="2818" width="8.73046875" style="102"/>
    <col min="2819" max="2819" width="12.33203125" style="102" customWidth="1"/>
    <col min="2820" max="3074" width="8.73046875" style="102"/>
    <col min="3075" max="3075" width="12.33203125" style="102" customWidth="1"/>
    <col min="3076" max="3330" width="8.73046875" style="102"/>
    <col min="3331" max="3331" width="12.33203125" style="102" customWidth="1"/>
    <col min="3332" max="3586" width="8.73046875" style="102"/>
    <col min="3587" max="3587" width="12.33203125" style="102" customWidth="1"/>
    <col min="3588" max="3842" width="8.73046875" style="102"/>
    <col min="3843" max="3843" width="12.33203125" style="102" customWidth="1"/>
    <col min="3844" max="4098" width="8.73046875" style="102"/>
    <col min="4099" max="4099" width="12.33203125" style="102" customWidth="1"/>
    <col min="4100" max="4354" width="8.73046875" style="102"/>
    <col min="4355" max="4355" width="12.33203125" style="102" customWidth="1"/>
    <col min="4356" max="4610" width="8.73046875" style="102"/>
    <col min="4611" max="4611" width="12.33203125" style="102" customWidth="1"/>
    <col min="4612" max="4866" width="8.73046875" style="102"/>
    <col min="4867" max="4867" width="12.33203125" style="102" customWidth="1"/>
    <col min="4868" max="5122" width="8.73046875" style="102"/>
    <col min="5123" max="5123" width="12.33203125" style="102" customWidth="1"/>
    <col min="5124" max="5378" width="8.73046875" style="102"/>
    <col min="5379" max="5379" width="12.33203125" style="102" customWidth="1"/>
    <col min="5380" max="5634" width="8.73046875" style="102"/>
    <col min="5635" max="5635" width="12.33203125" style="102" customWidth="1"/>
    <col min="5636" max="5890" width="8.73046875" style="102"/>
    <col min="5891" max="5891" width="12.33203125" style="102" customWidth="1"/>
    <col min="5892" max="6146" width="8.73046875" style="102"/>
    <col min="6147" max="6147" width="12.33203125" style="102" customWidth="1"/>
    <col min="6148" max="6402" width="8.73046875" style="102"/>
    <col min="6403" max="6403" width="12.33203125" style="102" customWidth="1"/>
    <col min="6404" max="6658" width="8.73046875" style="102"/>
    <col min="6659" max="6659" width="12.33203125" style="102" customWidth="1"/>
    <col min="6660" max="6914" width="8.73046875" style="102"/>
    <col min="6915" max="6915" width="12.33203125" style="102" customWidth="1"/>
    <col min="6916" max="7170" width="8.73046875" style="102"/>
    <col min="7171" max="7171" width="12.33203125" style="102" customWidth="1"/>
    <col min="7172" max="7426" width="8.73046875" style="102"/>
    <col min="7427" max="7427" width="12.33203125" style="102" customWidth="1"/>
    <col min="7428" max="7682" width="8.73046875" style="102"/>
    <col min="7683" max="7683" width="12.33203125" style="102" customWidth="1"/>
    <col min="7684" max="7938" width="8.73046875" style="102"/>
    <col min="7939" max="7939" width="12.33203125" style="102" customWidth="1"/>
    <col min="7940" max="8194" width="8.73046875" style="102"/>
    <col min="8195" max="8195" width="12.33203125" style="102" customWidth="1"/>
    <col min="8196" max="8450" width="8.73046875" style="102"/>
    <col min="8451" max="8451" width="12.33203125" style="102" customWidth="1"/>
    <col min="8452" max="8706" width="8.73046875" style="102"/>
    <col min="8707" max="8707" width="12.33203125" style="102" customWidth="1"/>
    <col min="8708" max="8962" width="8.73046875" style="102"/>
    <col min="8963" max="8963" width="12.33203125" style="102" customWidth="1"/>
    <col min="8964" max="9218" width="8.73046875" style="102"/>
    <col min="9219" max="9219" width="12.33203125" style="102" customWidth="1"/>
    <col min="9220" max="9474" width="8.73046875" style="102"/>
    <col min="9475" max="9475" width="12.33203125" style="102" customWidth="1"/>
    <col min="9476" max="9730" width="8.73046875" style="102"/>
    <col min="9731" max="9731" width="12.33203125" style="102" customWidth="1"/>
    <col min="9732" max="9986" width="8.73046875" style="102"/>
    <col min="9987" max="9987" width="12.33203125" style="102" customWidth="1"/>
    <col min="9988" max="10242" width="8.73046875" style="102"/>
    <col min="10243" max="10243" width="12.33203125" style="102" customWidth="1"/>
    <col min="10244" max="10498" width="8.73046875" style="102"/>
    <col min="10499" max="10499" width="12.33203125" style="102" customWidth="1"/>
    <col min="10500" max="10754" width="8.73046875" style="102"/>
    <col min="10755" max="10755" width="12.33203125" style="102" customWidth="1"/>
    <col min="10756" max="11010" width="8.73046875" style="102"/>
    <col min="11011" max="11011" width="12.33203125" style="102" customWidth="1"/>
    <col min="11012" max="11266" width="8.73046875" style="102"/>
    <col min="11267" max="11267" width="12.33203125" style="102" customWidth="1"/>
    <col min="11268" max="11522" width="8.73046875" style="102"/>
    <col min="11523" max="11523" width="12.33203125" style="102" customWidth="1"/>
    <col min="11524" max="11778" width="8.73046875" style="102"/>
    <col min="11779" max="11779" width="12.33203125" style="102" customWidth="1"/>
    <col min="11780" max="12034" width="8.73046875" style="102"/>
    <col min="12035" max="12035" width="12.33203125" style="102" customWidth="1"/>
    <col min="12036" max="12290" width="8.73046875" style="102"/>
    <col min="12291" max="12291" width="12.33203125" style="102" customWidth="1"/>
    <col min="12292" max="12546" width="8.73046875" style="102"/>
    <col min="12547" max="12547" width="12.33203125" style="102" customWidth="1"/>
    <col min="12548" max="12802" width="8.73046875" style="102"/>
    <col min="12803" max="12803" width="12.33203125" style="102" customWidth="1"/>
    <col min="12804" max="13058" width="8.73046875" style="102"/>
    <col min="13059" max="13059" width="12.33203125" style="102" customWidth="1"/>
    <col min="13060" max="13314" width="8.73046875" style="102"/>
    <col min="13315" max="13315" width="12.33203125" style="102" customWidth="1"/>
    <col min="13316" max="13570" width="8.73046875" style="102"/>
    <col min="13571" max="13571" width="12.33203125" style="102" customWidth="1"/>
    <col min="13572" max="13826" width="8.73046875" style="102"/>
    <col min="13827" max="13827" width="12.33203125" style="102" customWidth="1"/>
    <col min="13828" max="14082" width="8.73046875" style="102"/>
    <col min="14083" max="14083" width="12.33203125" style="102" customWidth="1"/>
    <col min="14084" max="14338" width="8.73046875" style="102"/>
    <col min="14339" max="14339" width="12.33203125" style="102" customWidth="1"/>
    <col min="14340" max="14594" width="8.73046875" style="102"/>
    <col min="14595" max="14595" width="12.33203125" style="102" customWidth="1"/>
    <col min="14596" max="14850" width="8.73046875" style="102"/>
    <col min="14851" max="14851" width="12.33203125" style="102" customWidth="1"/>
    <col min="14852" max="15106" width="8.73046875" style="102"/>
    <col min="15107" max="15107" width="12.33203125" style="102" customWidth="1"/>
    <col min="15108" max="15362" width="8.73046875" style="102"/>
    <col min="15363" max="15363" width="12.33203125" style="102" customWidth="1"/>
    <col min="15364" max="15618" width="8.73046875" style="102"/>
    <col min="15619" max="15619" width="12.33203125" style="102" customWidth="1"/>
    <col min="15620" max="15874" width="8.73046875" style="102"/>
    <col min="15875" max="15875" width="12.33203125" style="102" customWidth="1"/>
    <col min="15876" max="16130" width="8.73046875" style="102"/>
    <col min="16131" max="16131" width="12.33203125" style="102" customWidth="1"/>
    <col min="16132" max="16384" width="8.73046875" style="102"/>
  </cols>
  <sheetData>
    <row r="1" spans="1:22" ht="25.15" x14ac:dyDescent="0.7">
      <c r="A1" s="2" t="s">
        <v>511</v>
      </c>
    </row>
    <row r="2" spans="1:22" x14ac:dyDescent="0.45">
      <c r="T2" s="103" t="s">
        <v>0</v>
      </c>
      <c r="U2" s="106">
        <v>3.4</v>
      </c>
      <c r="V2" s="105"/>
    </row>
    <row r="3" spans="1:22" x14ac:dyDescent="0.45">
      <c r="T3" s="103" t="s">
        <v>5</v>
      </c>
      <c r="U3" s="106">
        <v>2.6</v>
      </c>
      <c r="V3" s="105"/>
    </row>
    <row r="32" spans="1:18" x14ac:dyDescent="0.45">
      <c r="A32" s="14" t="s">
        <v>323</v>
      </c>
      <c r="B32" s="14"/>
      <c r="C32" s="14"/>
      <c r="D32" s="14"/>
      <c r="E32" s="14"/>
      <c r="F32" s="14"/>
      <c r="G32" s="14"/>
      <c r="H32" s="14"/>
      <c r="I32" s="14"/>
      <c r="J32" s="14"/>
      <c r="K32" s="14"/>
      <c r="L32" s="14"/>
      <c r="M32" s="14"/>
      <c r="N32" s="14"/>
      <c r="O32" s="14"/>
      <c r="P32" s="14"/>
      <c r="Q32" s="14"/>
      <c r="R32" s="14"/>
    </row>
    <row r="33" spans="1:18" ht="54.5" customHeight="1" x14ac:dyDescent="0.45">
      <c r="A33" s="115" t="s">
        <v>515</v>
      </c>
      <c r="B33" s="115"/>
      <c r="C33" s="115"/>
      <c r="D33" s="115"/>
      <c r="E33" s="115"/>
      <c r="F33" s="115"/>
      <c r="G33" s="115"/>
      <c r="H33" s="115"/>
      <c r="I33" s="115"/>
      <c r="J33" s="115"/>
      <c r="K33" s="115"/>
      <c r="L33" s="115"/>
      <c r="M33" s="115"/>
      <c r="N33" s="115"/>
      <c r="O33" s="115"/>
      <c r="P33" s="115"/>
      <c r="Q33" s="115"/>
      <c r="R33" s="115"/>
    </row>
    <row r="34" spans="1:18" x14ac:dyDescent="0.45">
      <c r="A34" s="14"/>
      <c r="B34" s="14"/>
      <c r="C34" s="14"/>
      <c r="D34" s="14"/>
      <c r="E34" s="14"/>
      <c r="F34" s="14"/>
      <c r="G34" s="14"/>
      <c r="H34" s="14"/>
      <c r="I34" s="14"/>
      <c r="J34" s="14"/>
      <c r="K34" s="14"/>
      <c r="L34" s="14"/>
      <c r="M34" s="14"/>
      <c r="N34" s="14"/>
      <c r="O34" s="14"/>
      <c r="P34" s="14"/>
      <c r="Q34" s="14"/>
      <c r="R34" s="14"/>
    </row>
    <row r="35" spans="1:18" x14ac:dyDescent="0.45">
      <c r="A35" s="14"/>
      <c r="B35" s="14"/>
      <c r="C35" s="14"/>
      <c r="D35" s="14"/>
      <c r="E35" s="14"/>
      <c r="F35" s="14"/>
      <c r="G35" s="14"/>
      <c r="H35" s="14"/>
      <c r="I35" s="14"/>
      <c r="J35" s="14"/>
      <c r="K35" s="14"/>
      <c r="L35" s="14"/>
      <c r="M35" s="14"/>
      <c r="N35" s="14"/>
      <c r="O35" s="14"/>
      <c r="P35" s="14"/>
      <c r="Q35" s="14"/>
      <c r="R35" s="14"/>
    </row>
    <row r="36" spans="1:18" x14ac:dyDescent="0.45">
      <c r="A36" s="10" t="s">
        <v>3</v>
      </c>
      <c r="B36" s="14"/>
      <c r="C36" s="14"/>
      <c r="D36" s="14"/>
      <c r="E36" s="14"/>
      <c r="F36" s="14"/>
      <c r="G36" s="14"/>
      <c r="H36" s="14"/>
      <c r="I36" s="14"/>
      <c r="J36" s="14"/>
      <c r="K36" s="14"/>
      <c r="L36" s="14"/>
      <c r="M36" s="14"/>
      <c r="N36" s="14"/>
      <c r="O36" s="14"/>
      <c r="P36" s="14"/>
      <c r="Q36" s="14"/>
      <c r="R36" s="14"/>
    </row>
  </sheetData>
  <mergeCells count="1">
    <mergeCell ref="A33:R33"/>
  </mergeCells>
  <hyperlinks>
    <hyperlink ref="A36" location="'Read Me'!A1" display="Return to Read Me" xr:uid="{7668D95B-E0AA-4520-BDC8-C8E71413CA16}"/>
  </hyperlinks>
  <pageMargins left="0.7" right="0.7" top="0.75" bottom="0.75" header="0.3" footer="0.3"/>
  <headerFooter>
    <oddFooter>&amp;R_x000D_&amp;1#&amp;"Calibri"&amp;10&amp;K000000 Official Use Only</oddFooter>
  </headerFooter>
  <drawing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9DA70-A905-416C-83D8-1CD300AD0EE5}">
  <dimension ref="A1:AF123"/>
  <sheetViews>
    <sheetView topLeftCell="J111" zoomScale="70" zoomScaleNormal="70" workbookViewId="0">
      <selection activeCell="A36" sqref="A36"/>
    </sheetView>
  </sheetViews>
  <sheetFormatPr defaultColWidth="8.73046875" defaultRowHeight="17.25" x14ac:dyDescent="0.45"/>
  <cols>
    <col min="1" max="4" width="8.73046875" style="14"/>
    <col min="5" max="5" width="10.33203125" style="14" customWidth="1"/>
    <col min="6" max="32" width="8.73046875" style="14"/>
    <col min="33" max="16384" width="8.73046875" style="12"/>
  </cols>
  <sheetData>
    <row r="1" spans="1:27" ht="25.15" x14ac:dyDescent="0.7">
      <c r="A1" s="2" t="s">
        <v>512</v>
      </c>
      <c r="U1" s="14" t="s">
        <v>0</v>
      </c>
      <c r="V1" s="14" t="s">
        <v>5</v>
      </c>
      <c r="W1" s="14" t="s">
        <v>316</v>
      </c>
    </row>
    <row r="2" spans="1:27" x14ac:dyDescent="0.45">
      <c r="G2" s="15"/>
      <c r="T2" s="15">
        <v>1980</v>
      </c>
      <c r="U2" s="17">
        <v>51.2</v>
      </c>
      <c r="V2" s="17">
        <v>57.6</v>
      </c>
      <c r="W2" s="17">
        <v>65.400000000000006</v>
      </c>
      <c r="Y2" s="15"/>
      <c r="Z2" s="15"/>
      <c r="AA2" s="15"/>
    </row>
    <row r="3" spans="1:27" x14ac:dyDescent="0.45">
      <c r="G3" s="15"/>
      <c r="T3" s="15">
        <v>1981</v>
      </c>
      <c r="U3" s="17">
        <v>51.1</v>
      </c>
      <c r="V3" s="17">
        <v>58</v>
      </c>
      <c r="W3" s="17">
        <v>65.7</v>
      </c>
      <c r="Y3" s="15"/>
      <c r="Z3" s="15"/>
      <c r="AA3" s="15"/>
    </row>
    <row r="4" spans="1:27" x14ac:dyDescent="0.45">
      <c r="G4" s="15"/>
      <c r="T4" s="15">
        <v>1982</v>
      </c>
      <c r="U4" s="17">
        <v>51</v>
      </c>
      <c r="V4" s="17">
        <v>58.3</v>
      </c>
      <c r="W4" s="17">
        <v>66.099999999999994</v>
      </c>
      <c r="Y4" s="15"/>
      <c r="Z4" s="15"/>
      <c r="AA4" s="15"/>
    </row>
    <row r="5" spans="1:27" x14ac:dyDescent="0.45">
      <c r="G5" s="15"/>
      <c r="T5" s="15">
        <v>1983</v>
      </c>
      <c r="U5" s="17">
        <v>51</v>
      </c>
      <c r="V5" s="17">
        <v>58.6</v>
      </c>
      <c r="W5" s="17">
        <v>66.400000000000006</v>
      </c>
      <c r="Y5" s="15"/>
      <c r="Z5" s="15"/>
      <c r="AA5" s="15"/>
    </row>
    <row r="6" spans="1:27" x14ac:dyDescent="0.45">
      <c r="G6" s="15"/>
      <c r="T6" s="15">
        <v>1984</v>
      </c>
      <c r="U6" s="17">
        <v>51</v>
      </c>
      <c r="V6" s="17">
        <v>58.9</v>
      </c>
      <c r="W6" s="17">
        <v>66.7</v>
      </c>
      <c r="Y6" s="15"/>
      <c r="Z6" s="15"/>
      <c r="AA6" s="15"/>
    </row>
    <row r="7" spans="1:27" x14ac:dyDescent="0.45">
      <c r="G7" s="15"/>
      <c r="T7" s="15">
        <v>1985</v>
      </c>
      <c r="U7" s="17">
        <v>50.9</v>
      </c>
      <c r="V7" s="17">
        <v>59.3</v>
      </c>
      <c r="W7" s="17">
        <v>66.900000000000006</v>
      </c>
      <c r="Y7" s="15"/>
      <c r="Z7" s="15"/>
      <c r="AA7" s="15"/>
    </row>
    <row r="8" spans="1:27" x14ac:dyDescent="0.45">
      <c r="G8" s="15"/>
      <c r="T8" s="15">
        <v>1986</v>
      </c>
      <c r="U8" s="17">
        <v>50.9</v>
      </c>
      <c r="V8" s="17">
        <v>59.5</v>
      </c>
      <c r="W8" s="17">
        <v>67.099999999999994</v>
      </c>
      <c r="Y8" s="15"/>
      <c r="Z8" s="15"/>
      <c r="AA8" s="15"/>
    </row>
    <row r="9" spans="1:27" x14ac:dyDescent="0.45">
      <c r="G9" s="15"/>
      <c r="T9" s="15">
        <v>1987</v>
      </c>
      <c r="U9" s="17">
        <v>50.8</v>
      </c>
      <c r="V9" s="17">
        <v>59.8</v>
      </c>
      <c r="W9" s="17">
        <v>67.2</v>
      </c>
      <c r="Y9" s="15"/>
      <c r="Z9" s="15"/>
      <c r="AA9" s="15"/>
    </row>
    <row r="10" spans="1:27" x14ac:dyDescent="0.45">
      <c r="G10" s="15"/>
      <c r="T10" s="15">
        <v>1988</v>
      </c>
      <c r="U10" s="17">
        <v>50.7</v>
      </c>
      <c r="V10" s="17">
        <v>60</v>
      </c>
      <c r="W10" s="17">
        <v>67.3</v>
      </c>
      <c r="Y10" s="15"/>
      <c r="Z10" s="15"/>
      <c r="AA10" s="15"/>
    </row>
    <row r="11" spans="1:27" x14ac:dyDescent="0.45">
      <c r="G11" s="15"/>
      <c r="T11" s="15">
        <v>1989</v>
      </c>
      <c r="U11" s="17">
        <v>50.6</v>
      </c>
      <c r="V11" s="17">
        <v>60.2</v>
      </c>
      <c r="W11" s="17">
        <v>67.3</v>
      </c>
      <c r="Y11" s="15"/>
      <c r="Z11" s="15"/>
      <c r="AA11" s="15"/>
    </row>
    <row r="12" spans="1:27" x14ac:dyDescent="0.45">
      <c r="G12" s="15"/>
      <c r="T12" s="15">
        <v>1990</v>
      </c>
      <c r="U12" s="17">
        <v>50.6</v>
      </c>
      <c r="V12" s="17">
        <v>60.3</v>
      </c>
      <c r="W12" s="17">
        <v>67.3</v>
      </c>
      <c r="Y12" s="15"/>
      <c r="Z12" s="15"/>
      <c r="AA12" s="15"/>
    </row>
    <row r="13" spans="1:27" x14ac:dyDescent="0.45">
      <c r="G13" s="15"/>
      <c r="T13" s="15">
        <v>1991</v>
      </c>
      <c r="U13" s="17">
        <v>50.5</v>
      </c>
      <c r="V13" s="17">
        <v>60.4</v>
      </c>
      <c r="W13" s="17">
        <v>67.3</v>
      </c>
      <c r="Y13" s="15"/>
      <c r="Z13" s="15"/>
      <c r="AA13" s="15"/>
    </row>
    <row r="14" spans="1:27" x14ac:dyDescent="0.45">
      <c r="G14" s="15"/>
      <c r="T14" s="15">
        <v>1992</v>
      </c>
      <c r="U14" s="17">
        <v>50.5</v>
      </c>
      <c r="V14" s="17">
        <v>60.6</v>
      </c>
      <c r="W14" s="17">
        <v>67.3</v>
      </c>
      <c r="Y14" s="15"/>
      <c r="Z14" s="15"/>
      <c r="AA14" s="15"/>
    </row>
    <row r="15" spans="1:27" x14ac:dyDescent="0.45">
      <c r="G15" s="15"/>
      <c r="T15" s="15">
        <v>1993</v>
      </c>
      <c r="U15" s="17">
        <v>50.4</v>
      </c>
      <c r="V15" s="17">
        <v>60.7</v>
      </c>
      <c r="W15" s="17">
        <v>67.2</v>
      </c>
      <c r="Y15" s="15"/>
      <c r="Z15" s="15"/>
      <c r="AA15" s="15"/>
    </row>
    <row r="16" spans="1:27" x14ac:dyDescent="0.45">
      <c r="G16" s="15"/>
      <c r="T16" s="15">
        <v>1994</v>
      </c>
      <c r="U16" s="17">
        <v>50.5</v>
      </c>
      <c r="V16" s="17">
        <v>60.9</v>
      </c>
      <c r="W16" s="17">
        <v>67.2</v>
      </c>
      <c r="Y16" s="15"/>
      <c r="Z16" s="15"/>
      <c r="AA16" s="15"/>
    </row>
    <row r="17" spans="1:27" x14ac:dyDescent="0.45">
      <c r="G17" s="15"/>
      <c r="T17" s="15">
        <v>1995</v>
      </c>
      <c r="U17" s="17">
        <v>50.6</v>
      </c>
      <c r="V17" s="17">
        <v>61.2</v>
      </c>
      <c r="W17" s="17">
        <v>67.2</v>
      </c>
      <c r="Y17" s="15"/>
      <c r="Z17" s="15"/>
      <c r="AA17" s="15"/>
    </row>
    <row r="18" spans="1:27" x14ac:dyDescent="0.45">
      <c r="G18" s="15"/>
      <c r="T18" s="15">
        <v>1996</v>
      </c>
      <c r="U18" s="17">
        <v>50.5</v>
      </c>
      <c r="V18" s="17">
        <v>61.5</v>
      </c>
      <c r="W18" s="17">
        <v>67.2</v>
      </c>
      <c r="Y18" s="15"/>
      <c r="Z18" s="15"/>
      <c r="AA18" s="15"/>
    </row>
    <row r="19" spans="1:27" x14ac:dyDescent="0.45">
      <c r="G19" s="15"/>
      <c r="T19" s="15">
        <v>1997</v>
      </c>
      <c r="U19" s="17">
        <v>50.4</v>
      </c>
      <c r="V19" s="17">
        <v>61.8</v>
      </c>
      <c r="W19" s="17">
        <v>67.2</v>
      </c>
      <c r="Y19" s="15"/>
      <c r="Z19" s="15"/>
      <c r="AA19" s="15"/>
    </row>
    <row r="20" spans="1:27" x14ac:dyDescent="0.45">
      <c r="G20" s="15"/>
      <c r="T20" s="15">
        <v>1998</v>
      </c>
      <c r="U20" s="17">
        <v>50.4</v>
      </c>
      <c r="V20" s="17">
        <v>62.2</v>
      </c>
      <c r="W20" s="17">
        <v>67.2</v>
      </c>
      <c r="Y20" s="15"/>
      <c r="Z20" s="15"/>
      <c r="AA20" s="15"/>
    </row>
    <row r="21" spans="1:27" x14ac:dyDescent="0.45">
      <c r="G21" s="15"/>
      <c r="T21" s="15">
        <v>1999</v>
      </c>
      <c r="U21" s="17">
        <v>50.5</v>
      </c>
      <c r="V21" s="17">
        <v>62.6</v>
      </c>
      <c r="W21" s="17">
        <v>67.2</v>
      </c>
      <c r="Y21" s="15"/>
      <c r="Z21" s="15"/>
      <c r="AA21" s="15"/>
    </row>
    <row r="22" spans="1:27" x14ac:dyDescent="0.45">
      <c r="G22" s="15"/>
      <c r="T22" s="15">
        <v>2000</v>
      </c>
      <c r="U22" s="17">
        <v>50.6</v>
      </c>
      <c r="V22" s="17">
        <v>63</v>
      </c>
      <c r="W22" s="17">
        <v>67.2</v>
      </c>
      <c r="Y22" s="15"/>
      <c r="Z22" s="15"/>
      <c r="AA22" s="15"/>
    </row>
    <row r="23" spans="1:27" x14ac:dyDescent="0.45">
      <c r="G23" s="15"/>
      <c r="T23" s="15">
        <v>2001</v>
      </c>
      <c r="U23" s="17">
        <v>50.7</v>
      </c>
      <c r="V23" s="17">
        <v>63.4</v>
      </c>
      <c r="W23" s="17">
        <v>67.099999999999994</v>
      </c>
      <c r="Y23" s="15"/>
      <c r="Z23" s="15"/>
      <c r="AA23" s="15"/>
    </row>
    <row r="24" spans="1:27" x14ac:dyDescent="0.45">
      <c r="G24" s="15"/>
      <c r="T24" s="15">
        <v>2002</v>
      </c>
      <c r="U24" s="17">
        <v>50.8</v>
      </c>
      <c r="V24" s="17">
        <v>63.8</v>
      </c>
      <c r="W24" s="17">
        <v>67.099999999999994</v>
      </c>
      <c r="Y24" s="15"/>
      <c r="Z24" s="15"/>
      <c r="AA24" s="15"/>
    </row>
    <row r="25" spans="1:27" x14ac:dyDescent="0.45">
      <c r="G25" s="15"/>
      <c r="T25" s="15">
        <v>2003</v>
      </c>
      <c r="U25" s="17">
        <v>51</v>
      </c>
      <c r="V25" s="17">
        <v>64.2</v>
      </c>
      <c r="W25" s="17">
        <v>67.099999999999994</v>
      </c>
      <c r="Y25" s="15"/>
      <c r="Z25" s="15"/>
      <c r="AA25" s="15"/>
    </row>
    <row r="26" spans="1:27" x14ac:dyDescent="0.45">
      <c r="G26" s="15"/>
      <c r="T26" s="15">
        <v>2004</v>
      </c>
      <c r="U26" s="17">
        <v>51.1</v>
      </c>
      <c r="V26" s="17">
        <v>64.599999999999994</v>
      </c>
      <c r="W26" s="17">
        <v>67.099999999999994</v>
      </c>
      <c r="Y26" s="15"/>
      <c r="Z26" s="15"/>
      <c r="AA26" s="15"/>
    </row>
    <row r="27" spans="1:27" x14ac:dyDescent="0.45">
      <c r="G27" s="15"/>
      <c r="T27" s="15">
        <v>2005</v>
      </c>
      <c r="U27" s="17">
        <v>51.3</v>
      </c>
      <c r="V27" s="17">
        <v>65</v>
      </c>
      <c r="W27" s="17">
        <v>67.099999999999994</v>
      </c>
      <c r="Y27" s="15"/>
      <c r="Z27" s="15"/>
      <c r="AA27" s="15"/>
    </row>
    <row r="28" spans="1:27" x14ac:dyDescent="0.45">
      <c r="G28" s="15"/>
      <c r="T28" s="15">
        <v>2006</v>
      </c>
      <c r="U28" s="17">
        <v>51.4</v>
      </c>
      <c r="V28" s="17">
        <v>65.3</v>
      </c>
      <c r="W28" s="17">
        <v>67</v>
      </c>
      <c r="Y28" s="15"/>
      <c r="Z28" s="15"/>
      <c r="AA28" s="15"/>
    </row>
    <row r="29" spans="1:27" x14ac:dyDescent="0.45">
      <c r="G29" s="15"/>
      <c r="T29" s="15">
        <v>2007</v>
      </c>
      <c r="U29" s="17">
        <v>51.6</v>
      </c>
      <c r="V29" s="17">
        <v>65.599999999999994</v>
      </c>
      <c r="W29" s="17">
        <v>67</v>
      </c>
      <c r="Y29" s="15"/>
      <c r="Z29" s="15"/>
      <c r="AA29" s="15"/>
    </row>
    <row r="30" spans="1:27" x14ac:dyDescent="0.45">
      <c r="G30" s="15"/>
      <c r="T30" s="15">
        <v>2008</v>
      </c>
      <c r="U30" s="17">
        <v>51.7</v>
      </c>
      <c r="V30" s="17">
        <v>65.900000000000006</v>
      </c>
      <c r="W30" s="17">
        <v>66.900000000000006</v>
      </c>
      <c r="Y30" s="15"/>
      <c r="Z30" s="15"/>
      <c r="AA30" s="15"/>
    </row>
    <row r="31" spans="1:27" x14ac:dyDescent="0.45">
      <c r="G31" s="15"/>
      <c r="T31" s="15">
        <v>2009</v>
      </c>
      <c r="U31" s="17">
        <v>51.9</v>
      </c>
      <c r="V31" s="17">
        <v>66.099999999999994</v>
      </c>
      <c r="W31" s="17">
        <v>66.7</v>
      </c>
      <c r="Y31" s="15"/>
      <c r="Z31" s="15"/>
      <c r="AA31" s="15"/>
    </row>
    <row r="32" spans="1:27" x14ac:dyDescent="0.45">
      <c r="A32" s="14" t="s">
        <v>338</v>
      </c>
      <c r="T32" s="15">
        <v>2010</v>
      </c>
      <c r="U32" s="17">
        <v>52</v>
      </c>
      <c r="V32" s="17">
        <v>66.3</v>
      </c>
      <c r="W32" s="17">
        <v>66.599999999999994</v>
      </c>
      <c r="Y32" s="15"/>
      <c r="Z32" s="15"/>
      <c r="AA32" s="15"/>
    </row>
    <row r="33" spans="1:27" ht="71.55" customHeight="1" x14ac:dyDescent="0.45">
      <c r="A33" s="115" t="s">
        <v>516</v>
      </c>
      <c r="B33" s="115"/>
      <c r="C33" s="115"/>
      <c r="D33" s="115"/>
      <c r="E33" s="115"/>
      <c r="F33" s="115"/>
      <c r="G33" s="115"/>
      <c r="H33" s="115"/>
      <c r="I33" s="115"/>
      <c r="J33" s="115"/>
      <c r="K33" s="115"/>
      <c r="L33" s="115"/>
      <c r="M33" s="115"/>
      <c r="N33" s="115"/>
      <c r="O33" s="115"/>
      <c r="P33" s="115"/>
      <c r="Q33" s="115"/>
      <c r="R33" s="115"/>
      <c r="T33" s="15">
        <v>2011</v>
      </c>
      <c r="U33" s="17">
        <v>52.2</v>
      </c>
      <c r="V33" s="17">
        <v>66.400000000000006</v>
      </c>
      <c r="W33" s="17">
        <v>66.5</v>
      </c>
      <c r="Y33" s="15"/>
      <c r="Z33" s="15"/>
      <c r="AA33" s="15"/>
    </row>
    <row r="34" spans="1:27" x14ac:dyDescent="0.45">
      <c r="T34" s="15">
        <v>2012</v>
      </c>
      <c r="U34" s="17">
        <v>52.3</v>
      </c>
      <c r="V34" s="17">
        <v>66.400000000000006</v>
      </c>
      <c r="W34" s="17">
        <v>66.2</v>
      </c>
      <c r="Y34" s="15"/>
      <c r="Z34" s="15"/>
      <c r="AA34" s="15"/>
    </row>
    <row r="35" spans="1:27" x14ac:dyDescent="0.45">
      <c r="T35" s="15">
        <v>2013</v>
      </c>
      <c r="U35" s="17">
        <v>52.4</v>
      </c>
      <c r="V35" s="17">
        <v>66.5</v>
      </c>
      <c r="W35" s="17">
        <v>65.900000000000006</v>
      </c>
      <c r="Y35" s="15"/>
      <c r="Z35" s="15"/>
      <c r="AA35" s="15"/>
    </row>
    <row r="36" spans="1:27" x14ac:dyDescent="0.45">
      <c r="A36" s="10" t="s">
        <v>3</v>
      </c>
      <c r="T36" s="15">
        <v>2014</v>
      </c>
      <c r="U36" s="17">
        <v>52.5</v>
      </c>
      <c r="V36" s="17">
        <v>66.5</v>
      </c>
      <c r="W36" s="17">
        <v>65.7</v>
      </c>
      <c r="Y36" s="15"/>
      <c r="Z36" s="15"/>
      <c r="AA36" s="15"/>
    </row>
    <row r="37" spans="1:27" x14ac:dyDescent="0.45">
      <c r="G37" s="15"/>
      <c r="T37" s="15">
        <v>2015</v>
      </c>
      <c r="U37" s="17">
        <v>52.6</v>
      </c>
      <c r="V37" s="17">
        <v>66.400000000000006</v>
      </c>
      <c r="W37" s="17">
        <v>65.400000000000006</v>
      </c>
      <c r="Y37" s="15"/>
      <c r="Z37" s="15"/>
      <c r="AA37" s="15"/>
    </row>
    <row r="38" spans="1:27" x14ac:dyDescent="0.45">
      <c r="G38" s="15"/>
      <c r="T38" s="15">
        <v>2016</v>
      </c>
      <c r="U38" s="17">
        <v>52.8</v>
      </c>
      <c r="V38" s="17">
        <v>66.400000000000006</v>
      </c>
      <c r="W38" s="17">
        <v>65.2</v>
      </c>
      <c r="Y38" s="15"/>
      <c r="Z38" s="15"/>
      <c r="AA38" s="15"/>
    </row>
    <row r="39" spans="1:27" x14ac:dyDescent="0.45">
      <c r="G39" s="15"/>
      <c r="T39" s="15">
        <v>2017</v>
      </c>
      <c r="U39" s="17">
        <v>53.1</v>
      </c>
      <c r="V39" s="17">
        <v>66.3</v>
      </c>
      <c r="W39" s="17">
        <v>64.900000000000006</v>
      </c>
      <c r="Y39" s="15"/>
      <c r="Z39" s="15"/>
      <c r="AA39" s="15"/>
    </row>
    <row r="40" spans="1:27" x14ac:dyDescent="0.45">
      <c r="G40" s="15"/>
      <c r="T40" s="15">
        <v>2018</v>
      </c>
      <c r="U40" s="17">
        <v>53.3</v>
      </c>
      <c r="V40" s="17">
        <v>66.3</v>
      </c>
      <c r="W40" s="17">
        <v>64.7</v>
      </c>
      <c r="Y40" s="15"/>
      <c r="Z40" s="15"/>
      <c r="AA40" s="15"/>
    </row>
    <row r="41" spans="1:27" x14ac:dyDescent="0.45">
      <c r="G41" s="15"/>
      <c r="T41" s="15">
        <v>2019</v>
      </c>
      <c r="U41" s="17">
        <v>53.6</v>
      </c>
      <c r="V41" s="17">
        <v>66.2</v>
      </c>
      <c r="W41" s="17">
        <v>64.5</v>
      </c>
      <c r="Y41" s="15"/>
      <c r="Z41" s="15"/>
      <c r="AA41" s="15"/>
    </row>
    <row r="42" spans="1:27" x14ac:dyDescent="0.45">
      <c r="G42" s="15"/>
      <c r="T42" s="15">
        <v>2020</v>
      </c>
      <c r="U42" s="17">
        <v>53.9</v>
      </c>
      <c r="V42" s="17">
        <v>66.2</v>
      </c>
      <c r="W42" s="17">
        <v>64.3</v>
      </c>
      <c r="Y42" s="15"/>
      <c r="Z42" s="15"/>
      <c r="AA42" s="15"/>
    </row>
    <row r="43" spans="1:27" x14ac:dyDescent="0.45">
      <c r="G43" s="15"/>
      <c r="T43" s="15">
        <v>2021</v>
      </c>
      <c r="U43" s="17">
        <v>54.2</v>
      </c>
      <c r="V43" s="17">
        <v>66.3</v>
      </c>
      <c r="W43" s="17">
        <v>64.099999999999994</v>
      </c>
      <c r="Y43" s="15"/>
      <c r="Z43" s="15"/>
      <c r="AA43" s="15"/>
    </row>
    <row r="44" spans="1:27" x14ac:dyDescent="0.45">
      <c r="G44" s="15"/>
      <c r="T44" s="15">
        <v>2022</v>
      </c>
      <c r="U44" s="17">
        <v>54.5</v>
      </c>
      <c r="V44" s="17">
        <v>66.3</v>
      </c>
      <c r="W44" s="17">
        <v>63.9</v>
      </c>
      <c r="Y44" s="15"/>
      <c r="Z44" s="15"/>
      <c r="AA44" s="15"/>
    </row>
    <row r="45" spans="1:27" x14ac:dyDescent="0.45">
      <c r="G45" s="15"/>
      <c r="T45" s="15">
        <v>2023</v>
      </c>
      <c r="U45" s="17">
        <v>54.8</v>
      </c>
      <c r="V45" s="17">
        <v>66.400000000000006</v>
      </c>
      <c r="W45" s="17">
        <v>63.8</v>
      </c>
      <c r="Y45" s="15"/>
      <c r="Z45" s="15"/>
      <c r="AA45" s="15"/>
    </row>
    <row r="46" spans="1:27" x14ac:dyDescent="0.45">
      <c r="G46" s="15"/>
      <c r="T46" s="15">
        <v>2024</v>
      </c>
      <c r="U46" s="17">
        <v>55.1</v>
      </c>
      <c r="V46" s="17">
        <v>66.5</v>
      </c>
      <c r="W46" s="17">
        <v>63.5</v>
      </c>
      <c r="Y46" s="15"/>
      <c r="Z46" s="15"/>
      <c r="AA46" s="15"/>
    </row>
    <row r="47" spans="1:27" x14ac:dyDescent="0.45">
      <c r="G47" s="15"/>
      <c r="T47" s="15">
        <v>2025</v>
      </c>
      <c r="U47" s="17">
        <v>55.4</v>
      </c>
      <c r="V47" s="17">
        <v>66.599999999999994</v>
      </c>
      <c r="W47" s="17">
        <v>63.3</v>
      </c>
      <c r="Y47" s="15"/>
      <c r="Z47" s="15"/>
      <c r="AA47" s="15"/>
    </row>
    <row r="48" spans="1:27" x14ac:dyDescent="0.45">
      <c r="G48" s="15"/>
      <c r="T48" s="15">
        <v>2026</v>
      </c>
      <c r="U48" s="17">
        <v>55.7</v>
      </c>
      <c r="V48" s="17">
        <v>66.7</v>
      </c>
      <c r="W48" s="17">
        <v>63</v>
      </c>
      <c r="Y48" s="15"/>
      <c r="Z48" s="15"/>
      <c r="AA48" s="15"/>
    </row>
    <row r="49" spans="7:27" x14ac:dyDescent="0.45">
      <c r="G49" s="15"/>
      <c r="T49" s="15">
        <v>2027</v>
      </c>
      <c r="U49" s="17">
        <v>56</v>
      </c>
      <c r="V49" s="17">
        <v>66.8</v>
      </c>
      <c r="W49" s="17">
        <v>62.7</v>
      </c>
      <c r="Y49" s="15"/>
      <c r="Z49" s="15"/>
      <c r="AA49" s="15"/>
    </row>
    <row r="50" spans="7:27" x14ac:dyDescent="0.45">
      <c r="G50" s="15"/>
      <c r="T50" s="15">
        <v>2028</v>
      </c>
      <c r="U50" s="17">
        <v>56.3</v>
      </c>
      <c r="V50" s="17">
        <v>66.8</v>
      </c>
      <c r="W50" s="17">
        <v>62.5</v>
      </c>
      <c r="Y50" s="15"/>
      <c r="Z50" s="15"/>
      <c r="AA50" s="15"/>
    </row>
    <row r="51" spans="7:27" x14ac:dyDescent="0.45">
      <c r="G51" s="15"/>
      <c r="T51" s="15">
        <v>2029</v>
      </c>
      <c r="U51" s="17">
        <v>56.6</v>
      </c>
      <c r="V51" s="17">
        <v>66.8</v>
      </c>
      <c r="W51" s="17">
        <v>62.2</v>
      </c>
      <c r="Y51" s="15"/>
      <c r="Z51" s="15"/>
      <c r="AA51" s="15"/>
    </row>
    <row r="52" spans="7:27" x14ac:dyDescent="0.45">
      <c r="G52" s="15"/>
      <c r="T52" s="15">
        <v>2030</v>
      </c>
      <c r="U52" s="17">
        <v>56.9</v>
      </c>
      <c r="V52" s="17">
        <v>66.8</v>
      </c>
      <c r="W52" s="17">
        <v>61.9</v>
      </c>
      <c r="Y52" s="15"/>
      <c r="Z52" s="15"/>
      <c r="AA52" s="15"/>
    </row>
    <row r="53" spans="7:27" x14ac:dyDescent="0.45">
      <c r="G53" s="15"/>
      <c r="T53" s="15">
        <v>2031</v>
      </c>
      <c r="U53" s="17">
        <v>57.1</v>
      </c>
      <c r="V53" s="17">
        <v>66.8</v>
      </c>
      <c r="W53" s="17">
        <v>61.6</v>
      </c>
      <c r="Y53" s="15"/>
      <c r="Z53" s="15"/>
      <c r="AA53" s="15"/>
    </row>
    <row r="54" spans="7:27" x14ac:dyDescent="0.45">
      <c r="G54" s="15"/>
      <c r="T54" s="15">
        <v>2032</v>
      </c>
      <c r="U54" s="17">
        <v>57.4</v>
      </c>
      <c r="V54" s="17">
        <v>66.7</v>
      </c>
      <c r="W54" s="17">
        <v>61.4</v>
      </c>
      <c r="Y54" s="15"/>
      <c r="Z54" s="15"/>
      <c r="AA54" s="15"/>
    </row>
    <row r="55" spans="7:27" x14ac:dyDescent="0.45">
      <c r="G55" s="15"/>
      <c r="T55" s="15">
        <v>2033</v>
      </c>
      <c r="U55" s="17">
        <v>57.7</v>
      </c>
      <c r="V55" s="17">
        <v>66.7</v>
      </c>
      <c r="W55" s="17">
        <v>61.1</v>
      </c>
      <c r="Y55" s="15"/>
      <c r="Z55" s="15"/>
      <c r="AA55" s="15"/>
    </row>
    <row r="56" spans="7:27" x14ac:dyDescent="0.45">
      <c r="G56" s="15"/>
      <c r="T56" s="15">
        <v>2034</v>
      </c>
      <c r="U56" s="17">
        <v>57.9</v>
      </c>
      <c r="V56" s="17">
        <v>66.5</v>
      </c>
      <c r="W56" s="17">
        <v>60.8</v>
      </c>
      <c r="Y56" s="15"/>
      <c r="Z56" s="15"/>
      <c r="AA56" s="15"/>
    </row>
    <row r="57" spans="7:27" x14ac:dyDescent="0.45">
      <c r="G57" s="15"/>
      <c r="T57" s="15">
        <v>2035</v>
      </c>
      <c r="U57" s="17">
        <v>58.2</v>
      </c>
      <c r="V57" s="17">
        <v>66.400000000000006</v>
      </c>
      <c r="W57" s="17">
        <v>60.5</v>
      </c>
      <c r="Y57" s="15"/>
      <c r="Z57" s="15"/>
      <c r="AA57" s="15"/>
    </row>
    <row r="58" spans="7:27" x14ac:dyDescent="0.45">
      <c r="G58" s="15"/>
      <c r="T58" s="15">
        <v>2036</v>
      </c>
      <c r="U58" s="17">
        <v>58.5</v>
      </c>
      <c r="V58" s="17">
        <v>66.2</v>
      </c>
      <c r="W58" s="17">
        <v>60.2</v>
      </c>
      <c r="Y58" s="15"/>
      <c r="Z58" s="15"/>
      <c r="AA58" s="15"/>
    </row>
    <row r="59" spans="7:27" x14ac:dyDescent="0.45">
      <c r="G59" s="15"/>
      <c r="T59" s="15">
        <v>2037</v>
      </c>
      <c r="U59" s="17">
        <v>58.8</v>
      </c>
      <c r="V59" s="17">
        <v>66</v>
      </c>
      <c r="W59" s="17">
        <v>59.9</v>
      </c>
      <c r="Y59" s="15"/>
      <c r="Z59" s="15"/>
      <c r="AA59" s="15"/>
    </row>
    <row r="60" spans="7:27" x14ac:dyDescent="0.45">
      <c r="G60" s="15"/>
      <c r="T60" s="15">
        <v>2038</v>
      </c>
      <c r="U60" s="17">
        <v>59.1</v>
      </c>
      <c r="V60" s="17">
        <v>65.8</v>
      </c>
      <c r="W60" s="17">
        <v>59.6</v>
      </c>
      <c r="Y60" s="15"/>
      <c r="Z60" s="15"/>
      <c r="AA60" s="15"/>
    </row>
    <row r="61" spans="7:27" x14ac:dyDescent="0.45">
      <c r="G61" s="15"/>
      <c r="T61" s="15">
        <v>2039</v>
      </c>
      <c r="U61" s="17">
        <v>59.4</v>
      </c>
      <c r="V61" s="17">
        <v>65.599999999999994</v>
      </c>
      <c r="W61" s="17">
        <v>59.4</v>
      </c>
      <c r="Y61" s="15"/>
      <c r="Z61" s="15"/>
      <c r="AA61" s="15"/>
    </row>
    <row r="62" spans="7:27" x14ac:dyDescent="0.45">
      <c r="G62" s="15"/>
      <c r="T62" s="15">
        <v>2040</v>
      </c>
      <c r="U62" s="17">
        <v>59.7</v>
      </c>
      <c r="V62" s="17">
        <v>65.400000000000006</v>
      </c>
      <c r="W62" s="17">
        <v>59.1</v>
      </c>
      <c r="Y62" s="15"/>
      <c r="Z62" s="15"/>
      <c r="AA62" s="15"/>
    </row>
    <row r="63" spans="7:27" x14ac:dyDescent="0.45">
      <c r="G63" s="15"/>
      <c r="T63" s="15">
        <v>2041</v>
      </c>
      <c r="U63" s="17">
        <v>60</v>
      </c>
      <c r="V63" s="17">
        <v>65.3</v>
      </c>
      <c r="W63" s="17">
        <v>59</v>
      </c>
      <c r="Y63" s="15"/>
      <c r="Z63" s="15"/>
      <c r="AA63" s="15"/>
    </row>
    <row r="64" spans="7:27" x14ac:dyDescent="0.45">
      <c r="G64" s="15"/>
      <c r="T64" s="15">
        <v>2042</v>
      </c>
      <c r="U64" s="17">
        <v>60.3</v>
      </c>
      <c r="V64" s="17">
        <v>65.099999999999994</v>
      </c>
      <c r="W64" s="17">
        <v>58.8</v>
      </c>
      <c r="Y64" s="15"/>
      <c r="Z64" s="15"/>
      <c r="AA64" s="15"/>
    </row>
    <row r="65" spans="7:27" x14ac:dyDescent="0.45">
      <c r="G65" s="15"/>
      <c r="T65" s="15">
        <v>2043</v>
      </c>
      <c r="U65" s="17">
        <v>60.6</v>
      </c>
      <c r="V65" s="17">
        <v>65</v>
      </c>
      <c r="W65" s="17">
        <v>58.6</v>
      </c>
      <c r="Y65" s="15"/>
      <c r="Z65" s="15"/>
      <c r="AA65" s="15"/>
    </row>
    <row r="66" spans="7:27" x14ac:dyDescent="0.45">
      <c r="G66" s="15"/>
      <c r="T66" s="15">
        <v>2044</v>
      </c>
      <c r="U66" s="17">
        <v>60.9</v>
      </c>
      <c r="V66" s="17">
        <v>64.900000000000006</v>
      </c>
      <c r="W66" s="17">
        <v>58.5</v>
      </c>
      <c r="Y66" s="15"/>
      <c r="Z66" s="15"/>
      <c r="AA66" s="15"/>
    </row>
    <row r="67" spans="7:27" x14ac:dyDescent="0.45">
      <c r="G67" s="15"/>
      <c r="T67" s="15">
        <v>2045</v>
      </c>
      <c r="U67" s="17">
        <v>61.1</v>
      </c>
      <c r="V67" s="17">
        <v>64.7</v>
      </c>
      <c r="W67" s="17">
        <v>58.3</v>
      </c>
      <c r="Y67" s="15"/>
      <c r="Z67" s="15"/>
      <c r="AA67" s="15"/>
    </row>
    <row r="68" spans="7:27" x14ac:dyDescent="0.45">
      <c r="G68" s="15"/>
      <c r="T68" s="15">
        <v>2046</v>
      </c>
      <c r="U68" s="17">
        <v>61.4</v>
      </c>
      <c r="V68" s="17">
        <v>64.5</v>
      </c>
      <c r="W68" s="17">
        <v>58.1</v>
      </c>
      <c r="Y68" s="15"/>
      <c r="Z68" s="15"/>
      <c r="AA68" s="15"/>
    </row>
    <row r="69" spans="7:27" x14ac:dyDescent="0.45">
      <c r="G69" s="15"/>
      <c r="T69" s="15">
        <v>2047</v>
      </c>
      <c r="U69" s="17">
        <v>61.7</v>
      </c>
      <c r="V69" s="17">
        <v>64.3</v>
      </c>
      <c r="W69" s="17">
        <v>58</v>
      </c>
      <c r="Y69" s="15"/>
      <c r="Z69" s="15"/>
      <c r="AA69" s="15"/>
    </row>
    <row r="70" spans="7:27" x14ac:dyDescent="0.45">
      <c r="G70" s="15"/>
      <c r="T70" s="15">
        <v>2048</v>
      </c>
      <c r="U70" s="17">
        <v>61.9</v>
      </c>
      <c r="V70" s="17">
        <v>64.099999999999994</v>
      </c>
      <c r="W70" s="17">
        <v>57.8</v>
      </c>
      <c r="Y70" s="15"/>
      <c r="Z70" s="15"/>
      <c r="AA70" s="15"/>
    </row>
    <row r="71" spans="7:27" x14ac:dyDescent="0.45">
      <c r="G71" s="15"/>
      <c r="T71" s="15">
        <v>2049</v>
      </c>
      <c r="U71" s="17">
        <v>62.2</v>
      </c>
      <c r="V71" s="17">
        <v>63.9</v>
      </c>
      <c r="W71" s="17">
        <v>57.7</v>
      </c>
      <c r="Y71" s="15"/>
      <c r="Z71" s="15"/>
      <c r="AA71" s="15"/>
    </row>
    <row r="72" spans="7:27" x14ac:dyDescent="0.45">
      <c r="G72" s="15"/>
      <c r="T72" s="15">
        <v>2050</v>
      </c>
      <c r="U72" s="17">
        <v>62.4</v>
      </c>
      <c r="V72" s="17">
        <v>63.7</v>
      </c>
      <c r="W72" s="17">
        <v>57.6</v>
      </c>
      <c r="Y72" s="15"/>
      <c r="Z72" s="15"/>
      <c r="AA72" s="15"/>
    </row>
    <row r="73" spans="7:27" x14ac:dyDescent="0.45">
      <c r="G73" s="15"/>
      <c r="T73" s="15">
        <v>2051</v>
      </c>
      <c r="U73" s="17">
        <v>62.6</v>
      </c>
      <c r="V73" s="17">
        <v>63.5</v>
      </c>
      <c r="W73" s="17">
        <v>57.5</v>
      </c>
      <c r="Y73" s="15"/>
      <c r="Z73" s="15"/>
      <c r="AA73" s="15"/>
    </row>
    <row r="74" spans="7:27" x14ac:dyDescent="0.45">
      <c r="G74" s="15"/>
      <c r="T74" s="15">
        <v>2052</v>
      </c>
      <c r="U74" s="17">
        <v>62.9</v>
      </c>
      <c r="V74" s="17">
        <v>63.3</v>
      </c>
      <c r="W74" s="17">
        <v>57.4</v>
      </c>
      <c r="Y74" s="15"/>
      <c r="Z74" s="15"/>
      <c r="AA74" s="15"/>
    </row>
    <row r="75" spans="7:27" x14ac:dyDescent="0.45">
      <c r="G75" s="15"/>
      <c r="T75" s="15">
        <v>2053</v>
      </c>
      <c r="U75" s="17">
        <v>63.1</v>
      </c>
      <c r="V75" s="17">
        <v>63.1</v>
      </c>
      <c r="W75" s="17">
        <v>57.3</v>
      </c>
      <c r="Y75" s="15"/>
      <c r="Z75" s="15"/>
      <c r="AA75" s="15"/>
    </row>
    <row r="76" spans="7:27" x14ac:dyDescent="0.45">
      <c r="G76" s="15"/>
      <c r="T76" s="15">
        <v>2054</v>
      </c>
      <c r="U76" s="17">
        <v>63.3</v>
      </c>
      <c r="V76" s="17">
        <v>62.9</v>
      </c>
      <c r="W76" s="17">
        <v>57.2</v>
      </c>
      <c r="Y76" s="15"/>
      <c r="Z76" s="15"/>
      <c r="AA76" s="15"/>
    </row>
    <row r="77" spans="7:27" x14ac:dyDescent="0.45">
      <c r="G77" s="15"/>
      <c r="T77" s="15">
        <v>2055</v>
      </c>
      <c r="U77" s="17">
        <v>63.5</v>
      </c>
      <c r="V77" s="17">
        <v>62.6</v>
      </c>
      <c r="W77" s="17">
        <v>57</v>
      </c>
      <c r="Y77" s="15"/>
      <c r="Z77" s="15"/>
      <c r="AA77" s="15"/>
    </row>
    <row r="78" spans="7:27" x14ac:dyDescent="0.45">
      <c r="G78" s="15"/>
      <c r="T78" s="15">
        <v>2056</v>
      </c>
      <c r="U78" s="17">
        <v>63.7</v>
      </c>
      <c r="V78" s="17">
        <v>62.5</v>
      </c>
      <c r="W78" s="17">
        <v>56.9</v>
      </c>
      <c r="Y78" s="15"/>
      <c r="Z78" s="15"/>
      <c r="AA78" s="15"/>
    </row>
    <row r="79" spans="7:27" x14ac:dyDescent="0.45">
      <c r="G79" s="15"/>
      <c r="T79" s="15">
        <v>2057</v>
      </c>
      <c r="U79" s="17">
        <v>63.9</v>
      </c>
      <c r="V79" s="17">
        <v>62.3</v>
      </c>
      <c r="W79" s="17">
        <v>56.8</v>
      </c>
      <c r="Y79" s="15"/>
      <c r="Z79" s="15"/>
      <c r="AA79" s="15"/>
    </row>
    <row r="80" spans="7:27" x14ac:dyDescent="0.45">
      <c r="G80" s="15"/>
      <c r="T80" s="15">
        <v>2058</v>
      </c>
      <c r="U80" s="17">
        <v>64</v>
      </c>
      <c r="V80" s="17">
        <v>62.2</v>
      </c>
      <c r="W80" s="17">
        <v>56.7</v>
      </c>
      <c r="Y80" s="15"/>
      <c r="Z80" s="15"/>
      <c r="AA80" s="15"/>
    </row>
    <row r="81" spans="7:27" x14ac:dyDescent="0.45">
      <c r="G81" s="15"/>
      <c r="T81" s="15">
        <v>2059</v>
      </c>
      <c r="U81" s="17">
        <v>64.2</v>
      </c>
      <c r="V81" s="17">
        <v>62.1</v>
      </c>
      <c r="W81" s="17">
        <v>56.6</v>
      </c>
      <c r="Y81" s="15"/>
      <c r="Z81" s="15"/>
      <c r="AA81" s="15"/>
    </row>
    <row r="82" spans="7:27" x14ac:dyDescent="0.45">
      <c r="G82" s="15"/>
      <c r="T82" s="15">
        <v>2060</v>
      </c>
      <c r="U82" s="17">
        <v>64.400000000000006</v>
      </c>
      <c r="V82" s="17">
        <v>62.1</v>
      </c>
      <c r="W82" s="17">
        <v>56.5</v>
      </c>
      <c r="Y82" s="15"/>
      <c r="Z82" s="15"/>
      <c r="AA82" s="15"/>
    </row>
    <row r="83" spans="7:27" x14ac:dyDescent="0.45">
      <c r="G83" s="15"/>
      <c r="T83" s="15">
        <v>2061</v>
      </c>
      <c r="U83" s="17">
        <v>64.5</v>
      </c>
      <c r="V83" s="17">
        <v>62</v>
      </c>
      <c r="W83" s="17">
        <v>56.4</v>
      </c>
      <c r="Y83" s="15"/>
      <c r="Z83" s="15"/>
      <c r="AA83" s="15"/>
    </row>
    <row r="84" spans="7:27" x14ac:dyDescent="0.45">
      <c r="G84" s="15"/>
      <c r="T84" s="15">
        <v>2062</v>
      </c>
      <c r="U84" s="17">
        <v>64.7</v>
      </c>
      <c r="V84" s="17">
        <v>61.9</v>
      </c>
      <c r="W84" s="17">
        <v>56.3</v>
      </c>
      <c r="Y84" s="15"/>
      <c r="Z84" s="15"/>
      <c r="AA84" s="15"/>
    </row>
    <row r="85" spans="7:27" x14ac:dyDescent="0.45">
      <c r="G85" s="15"/>
      <c r="T85" s="15">
        <v>2063</v>
      </c>
      <c r="U85" s="17">
        <v>64.8</v>
      </c>
      <c r="V85" s="17">
        <v>61.9</v>
      </c>
      <c r="W85" s="17">
        <v>56.2</v>
      </c>
      <c r="Y85" s="15"/>
      <c r="Z85" s="15"/>
      <c r="AA85" s="15"/>
    </row>
    <row r="86" spans="7:27" x14ac:dyDescent="0.45">
      <c r="G86" s="15"/>
      <c r="T86" s="15">
        <v>2064</v>
      </c>
      <c r="U86" s="17">
        <v>65</v>
      </c>
      <c r="V86" s="17">
        <v>61.8</v>
      </c>
      <c r="W86" s="17">
        <v>56.1</v>
      </c>
      <c r="Y86" s="15"/>
      <c r="Z86" s="15"/>
      <c r="AA86" s="15"/>
    </row>
    <row r="87" spans="7:27" x14ac:dyDescent="0.45">
      <c r="G87" s="15"/>
      <c r="T87" s="15">
        <v>2065</v>
      </c>
      <c r="U87" s="17">
        <v>65.099999999999994</v>
      </c>
      <c r="V87" s="17">
        <v>61.7</v>
      </c>
      <c r="W87" s="17">
        <v>56</v>
      </c>
      <c r="Y87" s="15"/>
      <c r="Z87" s="15"/>
      <c r="AA87" s="15"/>
    </row>
    <row r="88" spans="7:27" x14ac:dyDescent="0.45">
      <c r="G88" s="15"/>
      <c r="T88" s="15">
        <v>2066</v>
      </c>
      <c r="U88" s="17">
        <v>65.2</v>
      </c>
      <c r="V88" s="17">
        <v>61.6</v>
      </c>
      <c r="W88" s="17">
        <v>55.9</v>
      </c>
      <c r="Y88" s="15"/>
      <c r="Z88" s="15"/>
      <c r="AA88" s="15"/>
    </row>
    <row r="89" spans="7:27" x14ac:dyDescent="0.45">
      <c r="G89" s="15"/>
      <c r="T89" s="15">
        <v>2067</v>
      </c>
      <c r="U89" s="17">
        <v>65.3</v>
      </c>
      <c r="V89" s="17">
        <v>61.5</v>
      </c>
      <c r="W89" s="17">
        <v>55.8</v>
      </c>
      <c r="Y89" s="15"/>
      <c r="Z89" s="15"/>
      <c r="AA89" s="15"/>
    </row>
    <row r="90" spans="7:27" x14ac:dyDescent="0.45">
      <c r="G90" s="15"/>
      <c r="T90" s="15">
        <v>2068</v>
      </c>
      <c r="U90" s="17">
        <v>65.400000000000006</v>
      </c>
      <c r="V90" s="17">
        <v>61.5</v>
      </c>
      <c r="W90" s="17">
        <v>55.7</v>
      </c>
      <c r="Y90" s="15"/>
      <c r="Z90" s="15"/>
      <c r="AA90" s="15"/>
    </row>
    <row r="91" spans="7:27" x14ac:dyDescent="0.45">
      <c r="G91" s="15"/>
      <c r="T91" s="15">
        <v>2069</v>
      </c>
      <c r="U91" s="17">
        <v>65.5</v>
      </c>
      <c r="V91" s="17">
        <v>61.4</v>
      </c>
      <c r="W91" s="17">
        <v>55.6</v>
      </c>
      <c r="Y91" s="15"/>
      <c r="Z91" s="15"/>
      <c r="AA91" s="15"/>
    </row>
    <row r="92" spans="7:27" x14ac:dyDescent="0.45">
      <c r="G92" s="15"/>
      <c r="T92" s="15">
        <v>2070</v>
      </c>
      <c r="U92" s="17">
        <v>65.599999999999994</v>
      </c>
      <c r="V92" s="17">
        <v>61.2</v>
      </c>
      <c r="W92" s="17">
        <v>55.5</v>
      </c>
      <c r="Y92" s="15"/>
      <c r="Z92" s="15"/>
      <c r="AA92" s="15"/>
    </row>
    <row r="93" spans="7:27" x14ac:dyDescent="0.45">
      <c r="G93" s="15"/>
      <c r="T93" s="15">
        <v>2071</v>
      </c>
      <c r="U93" s="17">
        <v>65.599999999999994</v>
      </c>
      <c r="V93" s="17">
        <v>61.1</v>
      </c>
      <c r="W93" s="17">
        <v>55.4</v>
      </c>
      <c r="Y93" s="15"/>
      <c r="Z93" s="15"/>
      <c r="AA93" s="15"/>
    </row>
    <row r="94" spans="7:27" x14ac:dyDescent="0.45">
      <c r="G94" s="15"/>
      <c r="T94" s="15">
        <v>2072</v>
      </c>
      <c r="U94" s="17">
        <v>65.7</v>
      </c>
      <c r="V94" s="17">
        <v>61</v>
      </c>
      <c r="W94" s="17">
        <v>55.3</v>
      </c>
      <c r="Y94" s="15"/>
      <c r="Z94" s="15"/>
      <c r="AA94" s="15"/>
    </row>
    <row r="95" spans="7:27" x14ac:dyDescent="0.45">
      <c r="G95" s="15"/>
      <c r="T95" s="15">
        <v>2073</v>
      </c>
      <c r="U95" s="17">
        <v>65.7</v>
      </c>
      <c r="V95" s="17">
        <v>60.8</v>
      </c>
      <c r="W95" s="17">
        <v>55.1</v>
      </c>
      <c r="Y95" s="15"/>
      <c r="Z95" s="15"/>
      <c r="AA95" s="15"/>
    </row>
    <row r="96" spans="7:27" x14ac:dyDescent="0.45">
      <c r="G96" s="15"/>
      <c r="T96" s="15">
        <v>2074</v>
      </c>
      <c r="U96" s="17">
        <v>65.8</v>
      </c>
      <c r="V96" s="17">
        <v>60.7</v>
      </c>
      <c r="W96" s="17">
        <v>55</v>
      </c>
      <c r="Y96" s="15"/>
      <c r="Z96" s="15"/>
      <c r="AA96" s="15"/>
    </row>
    <row r="97" spans="7:27" x14ac:dyDescent="0.45">
      <c r="G97" s="15"/>
      <c r="T97" s="15">
        <v>2075</v>
      </c>
      <c r="U97" s="17">
        <v>65.8</v>
      </c>
      <c r="V97" s="17">
        <v>60.5</v>
      </c>
      <c r="W97" s="17">
        <v>54.8</v>
      </c>
      <c r="Y97" s="15"/>
      <c r="Z97" s="15"/>
      <c r="AA97" s="15"/>
    </row>
    <row r="98" spans="7:27" x14ac:dyDescent="0.45">
      <c r="G98" s="15"/>
      <c r="T98" s="15">
        <v>2076</v>
      </c>
      <c r="U98" s="17">
        <v>65.900000000000006</v>
      </c>
      <c r="V98" s="17">
        <v>60.3</v>
      </c>
      <c r="W98" s="17">
        <v>54.7</v>
      </c>
      <c r="Y98" s="15"/>
      <c r="Z98" s="15"/>
      <c r="AA98" s="15"/>
    </row>
    <row r="99" spans="7:27" x14ac:dyDescent="0.45">
      <c r="G99" s="15"/>
      <c r="T99" s="15">
        <v>2077</v>
      </c>
      <c r="U99" s="17">
        <v>65.900000000000006</v>
      </c>
      <c r="V99" s="17">
        <v>60.2</v>
      </c>
      <c r="W99" s="17">
        <v>54.6</v>
      </c>
      <c r="Y99" s="15"/>
      <c r="Z99" s="15"/>
      <c r="AA99" s="15"/>
    </row>
    <row r="100" spans="7:27" x14ac:dyDescent="0.45">
      <c r="G100" s="15"/>
      <c r="T100" s="15">
        <v>2078</v>
      </c>
      <c r="U100" s="17">
        <v>65.900000000000006</v>
      </c>
      <c r="V100" s="17">
        <v>60</v>
      </c>
      <c r="W100" s="17">
        <v>54.5</v>
      </c>
      <c r="Y100" s="15"/>
      <c r="Z100" s="15"/>
      <c r="AA100" s="15"/>
    </row>
    <row r="101" spans="7:27" x14ac:dyDescent="0.45">
      <c r="G101" s="15"/>
      <c r="T101" s="15">
        <v>2079</v>
      </c>
      <c r="U101" s="17">
        <v>66</v>
      </c>
      <c r="V101" s="17">
        <v>59.8</v>
      </c>
      <c r="W101" s="17">
        <v>54.4</v>
      </c>
      <c r="Y101" s="15"/>
      <c r="Z101" s="15"/>
      <c r="AA101" s="15"/>
    </row>
    <row r="102" spans="7:27" x14ac:dyDescent="0.45">
      <c r="G102" s="15"/>
      <c r="T102" s="15">
        <v>2080</v>
      </c>
      <c r="U102" s="17">
        <v>66</v>
      </c>
      <c r="V102" s="17">
        <v>59.6</v>
      </c>
      <c r="W102" s="17">
        <v>54.3</v>
      </c>
      <c r="Y102" s="15"/>
      <c r="Z102" s="15"/>
      <c r="AA102" s="15"/>
    </row>
    <row r="103" spans="7:27" x14ac:dyDescent="0.45">
      <c r="G103" s="15"/>
      <c r="T103" s="15">
        <v>2081</v>
      </c>
      <c r="U103" s="17">
        <v>66</v>
      </c>
      <c r="V103" s="17">
        <v>59.5</v>
      </c>
      <c r="W103" s="17">
        <v>54.2</v>
      </c>
      <c r="Y103" s="15"/>
      <c r="Z103" s="15"/>
      <c r="AA103" s="15"/>
    </row>
    <row r="104" spans="7:27" x14ac:dyDescent="0.45">
      <c r="G104" s="15"/>
      <c r="T104" s="15">
        <v>2082</v>
      </c>
      <c r="U104" s="17">
        <v>66</v>
      </c>
      <c r="V104" s="17">
        <v>59.3</v>
      </c>
      <c r="W104" s="17">
        <v>54.1</v>
      </c>
      <c r="Y104" s="15"/>
      <c r="Z104" s="15"/>
      <c r="AA104" s="15"/>
    </row>
    <row r="105" spans="7:27" x14ac:dyDescent="0.45">
      <c r="G105" s="15"/>
      <c r="T105" s="15">
        <v>2083</v>
      </c>
      <c r="U105" s="17">
        <v>66.099999999999994</v>
      </c>
      <c r="V105" s="17">
        <v>59.2</v>
      </c>
      <c r="W105" s="17">
        <v>54.1</v>
      </c>
      <c r="Y105" s="15"/>
      <c r="Z105" s="15"/>
      <c r="AA105" s="15"/>
    </row>
    <row r="106" spans="7:27" x14ac:dyDescent="0.45">
      <c r="G106" s="15"/>
      <c r="T106" s="15">
        <v>2084</v>
      </c>
      <c r="U106" s="17">
        <v>66.099999999999994</v>
      </c>
      <c r="V106" s="17">
        <v>59.1</v>
      </c>
      <c r="W106" s="17">
        <v>54.1</v>
      </c>
      <c r="Y106" s="15"/>
      <c r="Z106" s="15"/>
      <c r="AA106" s="15"/>
    </row>
    <row r="107" spans="7:27" x14ac:dyDescent="0.45">
      <c r="G107" s="15"/>
      <c r="T107" s="15">
        <v>2085</v>
      </c>
      <c r="U107" s="17">
        <v>66</v>
      </c>
      <c r="V107" s="17">
        <v>59</v>
      </c>
      <c r="W107" s="17">
        <v>54.1</v>
      </c>
      <c r="Y107" s="15"/>
      <c r="Z107" s="15"/>
      <c r="AA107" s="15"/>
    </row>
    <row r="108" spans="7:27" x14ac:dyDescent="0.45">
      <c r="G108" s="15"/>
      <c r="T108" s="15">
        <v>2086</v>
      </c>
      <c r="U108" s="17">
        <v>66</v>
      </c>
      <c r="V108" s="17">
        <v>59</v>
      </c>
      <c r="W108" s="17">
        <v>54.1</v>
      </c>
      <c r="Y108" s="15"/>
      <c r="Z108" s="15"/>
      <c r="AA108" s="15"/>
    </row>
    <row r="109" spans="7:27" x14ac:dyDescent="0.45">
      <c r="G109" s="15"/>
      <c r="T109" s="15">
        <v>2087</v>
      </c>
      <c r="U109" s="17">
        <v>66</v>
      </c>
      <c r="V109" s="17">
        <v>59</v>
      </c>
      <c r="W109" s="17">
        <v>54.1</v>
      </c>
      <c r="Y109" s="15"/>
      <c r="Z109" s="15"/>
      <c r="AA109" s="15"/>
    </row>
    <row r="110" spans="7:27" x14ac:dyDescent="0.45">
      <c r="G110" s="15"/>
      <c r="T110" s="15">
        <v>2088</v>
      </c>
      <c r="U110" s="17">
        <v>66</v>
      </c>
      <c r="V110" s="17">
        <v>58.9</v>
      </c>
      <c r="W110" s="17">
        <v>54.1</v>
      </c>
      <c r="Y110" s="15"/>
      <c r="Z110" s="15"/>
      <c r="AA110" s="15"/>
    </row>
    <row r="111" spans="7:27" x14ac:dyDescent="0.45">
      <c r="G111" s="15"/>
      <c r="T111" s="15">
        <v>2089</v>
      </c>
      <c r="U111" s="17">
        <v>65.900000000000006</v>
      </c>
      <c r="V111" s="17">
        <v>58.9</v>
      </c>
      <c r="W111" s="17">
        <v>54.1</v>
      </c>
      <c r="Y111" s="15"/>
      <c r="Z111" s="15"/>
      <c r="AA111" s="15"/>
    </row>
    <row r="112" spans="7:27" x14ac:dyDescent="0.45">
      <c r="G112" s="15"/>
      <c r="T112" s="15">
        <v>2090</v>
      </c>
      <c r="U112" s="17">
        <v>65.900000000000006</v>
      </c>
      <c r="V112" s="17">
        <v>58.9</v>
      </c>
      <c r="W112" s="17">
        <v>54.1</v>
      </c>
      <c r="Y112" s="15"/>
      <c r="Z112" s="15"/>
      <c r="AA112" s="15"/>
    </row>
    <row r="113" spans="7:27" x14ac:dyDescent="0.45">
      <c r="G113" s="15"/>
      <c r="T113" s="15">
        <v>2091</v>
      </c>
      <c r="U113" s="17">
        <v>65.900000000000006</v>
      </c>
      <c r="V113" s="17">
        <v>58.9</v>
      </c>
      <c r="W113" s="17">
        <v>54.1</v>
      </c>
      <c r="Y113" s="15"/>
      <c r="Z113" s="15"/>
      <c r="AA113" s="15"/>
    </row>
    <row r="114" spans="7:27" x14ac:dyDescent="0.45">
      <c r="G114" s="15"/>
      <c r="T114" s="15">
        <v>2092</v>
      </c>
      <c r="U114" s="17">
        <v>65.8</v>
      </c>
      <c r="V114" s="17">
        <v>58.8</v>
      </c>
      <c r="W114" s="17">
        <v>54.1</v>
      </c>
      <c r="Y114" s="15"/>
      <c r="Z114" s="15"/>
      <c r="AA114" s="15"/>
    </row>
    <row r="115" spans="7:27" x14ac:dyDescent="0.45">
      <c r="G115" s="15"/>
      <c r="T115" s="15">
        <v>2093</v>
      </c>
      <c r="U115" s="17">
        <v>65.7</v>
      </c>
      <c r="V115" s="17">
        <v>58.8</v>
      </c>
      <c r="W115" s="17">
        <v>54.1</v>
      </c>
      <c r="Y115" s="15"/>
      <c r="Z115" s="15"/>
      <c r="AA115" s="15"/>
    </row>
    <row r="116" spans="7:27" x14ac:dyDescent="0.45">
      <c r="G116" s="15"/>
      <c r="T116" s="15">
        <v>2094</v>
      </c>
      <c r="U116" s="17">
        <v>65.7</v>
      </c>
      <c r="V116" s="17">
        <v>58.8</v>
      </c>
      <c r="W116" s="17">
        <v>54.1</v>
      </c>
      <c r="Y116" s="15"/>
      <c r="Z116" s="15"/>
      <c r="AA116" s="15"/>
    </row>
    <row r="117" spans="7:27" x14ac:dyDescent="0.45">
      <c r="G117" s="15"/>
      <c r="T117" s="15">
        <v>2095</v>
      </c>
      <c r="U117" s="17">
        <v>65.599999999999994</v>
      </c>
      <c r="V117" s="17">
        <v>58.7</v>
      </c>
      <c r="W117" s="17">
        <v>54</v>
      </c>
      <c r="Y117" s="15"/>
      <c r="Z117" s="15"/>
      <c r="AA117" s="15"/>
    </row>
    <row r="118" spans="7:27" x14ac:dyDescent="0.45">
      <c r="G118" s="15"/>
      <c r="T118" s="15">
        <v>2096</v>
      </c>
      <c r="U118" s="17">
        <v>65.5</v>
      </c>
      <c r="V118" s="17">
        <v>58.7</v>
      </c>
      <c r="W118" s="17">
        <v>54</v>
      </c>
      <c r="Y118" s="15"/>
      <c r="Z118" s="15"/>
      <c r="AA118" s="15"/>
    </row>
    <row r="119" spans="7:27" x14ac:dyDescent="0.45">
      <c r="G119" s="15"/>
      <c r="T119" s="15">
        <v>2097</v>
      </c>
      <c r="U119" s="17">
        <v>65.5</v>
      </c>
      <c r="V119" s="17">
        <v>58.6</v>
      </c>
      <c r="W119" s="17">
        <v>54</v>
      </c>
      <c r="Y119" s="15"/>
      <c r="Z119" s="15"/>
      <c r="AA119" s="15"/>
    </row>
    <row r="120" spans="7:27" x14ac:dyDescent="0.45">
      <c r="G120" s="15"/>
      <c r="T120" s="15">
        <v>2098</v>
      </c>
      <c r="U120" s="17">
        <v>65.400000000000006</v>
      </c>
      <c r="V120" s="17">
        <v>58.6</v>
      </c>
      <c r="W120" s="17">
        <v>53.9</v>
      </c>
      <c r="Y120" s="15"/>
      <c r="Z120" s="15"/>
      <c r="AA120" s="15"/>
    </row>
    <row r="121" spans="7:27" x14ac:dyDescent="0.45">
      <c r="G121" s="15"/>
      <c r="T121" s="15">
        <v>2099</v>
      </c>
      <c r="U121" s="17">
        <v>65.3</v>
      </c>
      <c r="V121" s="17">
        <v>58.5</v>
      </c>
      <c r="W121" s="17">
        <v>53.9</v>
      </c>
      <c r="Y121" s="15"/>
      <c r="Z121" s="15"/>
      <c r="AA121" s="15"/>
    </row>
    <row r="122" spans="7:27" x14ac:dyDescent="0.45">
      <c r="G122" s="15"/>
      <c r="T122" s="15">
        <v>2100</v>
      </c>
      <c r="U122" s="17">
        <v>65.3</v>
      </c>
      <c r="V122" s="17">
        <v>58.5</v>
      </c>
      <c r="W122" s="17">
        <v>53.9</v>
      </c>
      <c r="Y122" s="15"/>
      <c r="Z122" s="15"/>
      <c r="AA122" s="15"/>
    </row>
    <row r="123" spans="7:27" x14ac:dyDescent="0.45">
      <c r="G123" s="15"/>
      <c r="Y123" s="15"/>
      <c r="Z123" s="15"/>
      <c r="AA123" s="15"/>
    </row>
  </sheetData>
  <mergeCells count="1">
    <mergeCell ref="A33:R33"/>
  </mergeCells>
  <hyperlinks>
    <hyperlink ref="A36" location="'Read Me'!A1" display="Return to Read Me" xr:uid="{E9EB00D0-9B8E-487C-9A4C-6C49426E4DE5}"/>
  </hyperlinks>
  <pageMargins left="0.7" right="0.7" top="0.75" bottom="0.75" header="0.3" footer="0.3"/>
  <headerFooter>
    <oddFooter>&amp;R_x000D_&amp;1#&amp;"Calibri"&amp;10&amp;K000000 Official Use Only</oddFooter>
  </headerFooter>
  <drawing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CCD81-2F11-4404-A06C-5FB7EB4B0A81}">
  <dimension ref="A1:AH36"/>
  <sheetViews>
    <sheetView topLeftCell="A18" zoomScale="70" zoomScaleNormal="70" workbookViewId="0">
      <selection activeCell="A36" sqref="A36"/>
    </sheetView>
  </sheetViews>
  <sheetFormatPr defaultColWidth="8.73046875" defaultRowHeight="17.25" x14ac:dyDescent="0.45"/>
  <cols>
    <col min="1" max="3" width="8.73046875" style="14"/>
    <col min="4" max="4" width="10.796875" style="14" customWidth="1"/>
    <col min="5" max="34" width="8.73046875" style="14"/>
    <col min="35" max="16384" width="8.73046875" style="12"/>
  </cols>
  <sheetData>
    <row r="1" spans="1:25" ht="25.15" x14ac:dyDescent="0.7">
      <c r="A1" s="2" t="s">
        <v>513</v>
      </c>
      <c r="U1" s="14" t="s">
        <v>0</v>
      </c>
      <c r="V1" s="14" t="s">
        <v>5</v>
      </c>
    </row>
    <row r="2" spans="1:25" x14ac:dyDescent="0.45">
      <c r="T2" s="15">
        <v>2002</v>
      </c>
      <c r="U2" s="29">
        <v>0.2</v>
      </c>
      <c r="V2" s="29">
        <v>0.1</v>
      </c>
      <c r="X2" s="30"/>
      <c r="Y2" s="30"/>
    </row>
    <row r="3" spans="1:25" x14ac:dyDescent="0.45">
      <c r="T3" s="15">
        <v>2003</v>
      </c>
      <c r="U3" s="29">
        <v>0.2</v>
      </c>
      <c r="V3" s="29">
        <v>0.1</v>
      </c>
      <c r="X3" s="30"/>
      <c r="Y3" s="30"/>
    </row>
    <row r="4" spans="1:25" x14ac:dyDescent="0.45">
      <c r="T4" s="15">
        <v>2004</v>
      </c>
      <c r="U4" s="29">
        <v>0.7</v>
      </c>
      <c r="V4" s="29">
        <v>0.3</v>
      </c>
      <c r="X4" s="30"/>
      <c r="Y4" s="30"/>
    </row>
    <row r="5" spans="1:25" x14ac:dyDescent="0.45">
      <c r="T5" s="15">
        <v>2005</v>
      </c>
      <c r="U5" s="29">
        <v>0.7</v>
      </c>
      <c r="V5" s="29">
        <v>0.2</v>
      </c>
      <c r="X5" s="30"/>
      <c r="Y5" s="30"/>
    </row>
    <row r="6" spans="1:25" x14ac:dyDescent="0.45">
      <c r="T6" s="15">
        <v>2006</v>
      </c>
      <c r="U6" s="29">
        <v>0.9</v>
      </c>
      <c r="V6" s="29">
        <v>0.3</v>
      </c>
      <c r="X6" s="30"/>
      <c r="Y6" s="30"/>
    </row>
    <row r="7" spans="1:25" x14ac:dyDescent="0.45">
      <c r="T7" s="15">
        <v>2007</v>
      </c>
      <c r="U7" s="29">
        <v>1.5</v>
      </c>
      <c r="V7" s="29">
        <v>0.4</v>
      </c>
      <c r="X7" s="30"/>
      <c r="Y7" s="30"/>
    </row>
    <row r="8" spans="1:25" x14ac:dyDescent="0.45">
      <c r="T8" s="15">
        <v>2008</v>
      </c>
      <c r="U8" s="29">
        <v>1.3</v>
      </c>
      <c r="V8" s="29">
        <v>0.8</v>
      </c>
      <c r="X8" s="30"/>
      <c r="Y8" s="30"/>
    </row>
    <row r="9" spans="1:25" x14ac:dyDescent="0.45">
      <c r="T9" s="15">
        <v>2009</v>
      </c>
      <c r="U9" s="29">
        <v>1.7</v>
      </c>
      <c r="V9" s="29">
        <v>0.8</v>
      </c>
      <c r="X9" s="30"/>
      <c r="Y9" s="30"/>
    </row>
    <row r="10" spans="1:25" x14ac:dyDescent="0.45">
      <c r="T10" s="15">
        <v>2010</v>
      </c>
      <c r="U10" s="29">
        <v>1.4</v>
      </c>
      <c r="V10" s="29">
        <v>0.8</v>
      </c>
      <c r="X10" s="30"/>
      <c r="Y10" s="30"/>
    </row>
    <row r="11" spans="1:25" x14ac:dyDescent="0.45">
      <c r="T11" s="15">
        <v>2011</v>
      </c>
      <c r="U11" s="29">
        <v>1.5</v>
      </c>
      <c r="V11" s="29">
        <v>0.9</v>
      </c>
      <c r="X11" s="30"/>
      <c r="Y11" s="30"/>
    </row>
    <row r="12" spans="1:25" x14ac:dyDescent="0.45">
      <c r="T12" s="15">
        <v>2012</v>
      </c>
      <c r="U12" s="29">
        <v>1.3</v>
      </c>
      <c r="V12" s="29">
        <v>0.8</v>
      </c>
      <c r="X12" s="30"/>
      <c r="Y12" s="30"/>
    </row>
    <row r="13" spans="1:25" x14ac:dyDescent="0.45">
      <c r="T13" s="15">
        <v>2013</v>
      </c>
      <c r="U13" s="29">
        <v>1.6</v>
      </c>
      <c r="V13" s="29">
        <v>0.7</v>
      </c>
      <c r="X13" s="30"/>
      <c r="Y13" s="30"/>
    </row>
    <row r="14" spans="1:25" x14ac:dyDescent="0.45">
      <c r="T14" s="15">
        <v>2014</v>
      </c>
      <c r="U14" s="29">
        <v>1.6</v>
      </c>
      <c r="V14" s="29">
        <v>0.6</v>
      </c>
      <c r="X14" s="30"/>
      <c r="Y14" s="30"/>
    </row>
    <row r="15" spans="1:25" x14ac:dyDescent="0.45">
      <c r="T15" s="15">
        <v>2015</v>
      </c>
      <c r="U15" s="29">
        <v>1.3</v>
      </c>
      <c r="V15" s="29">
        <v>0.5</v>
      </c>
      <c r="X15" s="30"/>
      <c r="Y15" s="30"/>
    </row>
    <row r="16" spans="1:25" x14ac:dyDescent="0.45">
      <c r="T16" s="15">
        <v>2016</v>
      </c>
      <c r="U16" s="29">
        <v>1.1000000000000001</v>
      </c>
      <c r="V16" s="29">
        <v>0.5</v>
      </c>
      <c r="X16" s="30"/>
      <c r="Y16" s="30"/>
    </row>
    <row r="17" spans="1:25" x14ac:dyDescent="0.45">
      <c r="T17" s="15">
        <v>2017</v>
      </c>
      <c r="U17" s="29">
        <v>2.1</v>
      </c>
      <c r="V17" s="29">
        <v>0.4</v>
      </c>
      <c r="X17" s="30"/>
      <c r="Y17" s="30"/>
    </row>
    <row r="18" spans="1:25" x14ac:dyDescent="0.45">
      <c r="T18" s="15">
        <v>2018</v>
      </c>
      <c r="U18" s="29">
        <v>2.5</v>
      </c>
      <c r="V18" s="29">
        <v>0.4</v>
      </c>
      <c r="X18" s="30"/>
      <c r="Y18" s="30"/>
    </row>
    <row r="19" spans="1:25" x14ac:dyDescent="0.45">
      <c r="T19" s="15">
        <v>2019</v>
      </c>
      <c r="U19" s="29">
        <v>3.2</v>
      </c>
      <c r="V19" s="29">
        <v>0.6</v>
      </c>
      <c r="X19" s="30"/>
      <c r="Y19" s="30"/>
    </row>
    <row r="20" spans="1:25" x14ac:dyDescent="0.45">
      <c r="T20" s="15">
        <v>2020</v>
      </c>
      <c r="U20" s="29">
        <v>4.5</v>
      </c>
      <c r="V20" s="29">
        <v>0.9</v>
      </c>
      <c r="X20" s="30"/>
      <c r="Y20" s="30"/>
    </row>
    <row r="21" spans="1:25" x14ac:dyDescent="0.45">
      <c r="T21" s="15">
        <v>2021</v>
      </c>
      <c r="U21" s="29">
        <v>4.8</v>
      </c>
      <c r="V21" s="29">
        <v>0.9</v>
      </c>
      <c r="X21" s="30"/>
      <c r="Y21" s="30"/>
    </row>
    <row r="22" spans="1:25" x14ac:dyDescent="0.45">
      <c r="T22" s="15">
        <v>2022</v>
      </c>
      <c r="U22" s="29">
        <v>5.2</v>
      </c>
      <c r="V22" s="29">
        <v>0.9</v>
      </c>
      <c r="X22" s="30"/>
      <c r="Y22" s="30"/>
    </row>
    <row r="27" spans="1:25" x14ac:dyDescent="0.45">
      <c r="D27" s="30">
        <f>SUM(D20:D26)</f>
        <v>0</v>
      </c>
    </row>
    <row r="32" spans="1:25" ht="18.75" customHeight="1" x14ac:dyDescent="0.45">
      <c r="A32" s="14" t="s">
        <v>11</v>
      </c>
    </row>
    <row r="33" spans="1:18" ht="52.9" customHeight="1" x14ac:dyDescent="0.45">
      <c r="A33" s="115" t="s">
        <v>517</v>
      </c>
      <c r="B33" s="115"/>
      <c r="C33" s="115"/>
      <c r="D33" s="115"/>
      <c r="E33" s="115"/>
      <c r="F33" s="115"/>
      <c r="G33" s="115"/>
      <c r="H33" s="115"/>
      <c r="I33" s="115"/>
      <c r="J33" s="115"/>
      <c r="K33" s="115"/>
      <c r="L33" s="115"/>
      <c r="M33" s="115"/>
      <c r="N33" s="115"/>
      <c r="O33" s="115"/>
      <c r="P33" s="115"/>
      <c r="Q33" s="115"/>
      <c r="R33" s="115"/>
    </row>
    <row r="36" spans="1:18" x14ac:dyDescent="0.45">
      <c r="A36" s="10" t="s">
        <v>3</v>
      </c>
    </row>
  </sheetData>
  <mergeCells count="1">
    <mergeCell ref="A33:R33"/>
  </mergeCells>
  <hyperlinks>
    <hyperlink ref="A36" location="'Read Me'!A1" display="Return to Read Me" xr:uid="{BE62854A-070E-49FC-8E73-56C11A22C904}"/>
  </hyperlinks>
  <pageMargins left="0.7" right="0.7" top="0.75" bottom="0.75" header="0.3" footer="0.3"/>
  <headerFooter>
    <oddFooter>&amp;R_x000D_&amp;1#&amp;"Calibri"&amp;10&amp;K000000 Official Use Only</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5F622-BC52-4DAD-B387-16E1E6DAC19B}">
  <dimension ref="A1:AF35"/>
  <sheetViews>
    <sheetView topLeftCell="A6" zoomScale="70" zoomScaleNormal="70" workbookViewId="0">
      <selection activeCell="A114" sqref="A114"/>
    </sheetView>
  </sheetViews>
  <sheetFormatPr defaultColWidth="8.73046875" defaultRowHeight="17.25" x14ac:dyDescent="0.45"/>
  <cols>
    <col min="1" max="1" width="8.73046875" style="20"/>
    <col min="2" max="2" width="9.19921875" style="20" customWidth="1"/>
    <col min="3" max="19" width="8.73046875" style="20"/>
    <col min="20" max="20" width="22.9296875" style="20" customWidth="1"/>
    <col min="21" max="21" width="12.06640625" style="20" customWidth="1"/>
    <col min="22" max="32" width="8.73046875" style="20"/>
    <col min="33" max="16384" width="8.73046875" style="26"/>
  </cols>
  <sheetData>
    <row r="1" spans="1:25" ht="25.15" x14ac:dyDescent="0.7">
      <c r="A1" s="19" t="s">
        <v>370</v>
      </c>
      <c r="V1" s="20" t="s">
        <v>32</v>
      </c>
      <c r="W1" s="20" t="s">
        <v>33</v>
      </c>
    </row>
    <row r="2" spans="1:25" x14ac:dyDescent="0.45">
      <c r="T2" s="20" t="s">
        <v>24</v>
      </c>
      <c r="U2" s="20" t="s">
        <v>34</v>
      </c>
      <c r="V2" s="31">
        <v>79.900000000000006</v>
      </c>
      <c r="W2" s="31">
        <v>20.100000000000001</v>
      </c>
      <c r="X2" s="31"/>
      <c r="Y2" s="31"/>
    </row>
    <row r="3" spans="1:25" x14ac:dyDescent="0.45">
      <c r="U3" s="20" t="s">
        <v>35</v>
      </c>
      <c r="V3" s="31">
        <v>68.3</v>
      </c>
      <c r="W3" s="31">
        <v>31.7</v>
      </c>
      <c r="X3" s="31"/>
      <c r="Y3" s="31"/>
    </row>
    <row r="4" spans="1:25" x14ac:dyDescent="0.45">
      <c r="T4" s="20" t="s">
        <v>36</v>
      </c>
      <c r="U4" s="20" t="s">
        <v>34</v>
      </c>
      <c r="V4" s="31">
        <v>77.8</v>
      </c>
      <c r="W4" s="31">
        <v>22.2</v>
      </c>
      <c r="X4" s="31"/>
      <c r="Y4" s="31"/>
    </row>
    <row r="5" spans="1:25" x14ac:dyDescent="0.45">
      <c r="U5" s="20" t="s">
        <v>35</v>
      </c>
      <c r="V5" s="31">
        <v>67.7</v>
      </c>
      <c r="W5" s="31">
        <v>32.299999999999997</v>
      </c>
      <c r="X5" s="31"/>
      <c r="Y5" s="31"/>
    </row>
    <row r="6" spans="1:25" x14ac:dyDescent="0.45">
      <c r="T6" s="20" t="s">
        <v>0</v>
      </c>
      <c r="U6" s="20" t="s">
        <v>34</v>
      </c>
      <c r="V6" s="31">
        <v>91.3</v>
      </c>
      <c r="W6" s="31">
        <v>8.6999999999999993</v>
      </c>
      <c r="X6" s="31"/>
      <c r="Y6" s="31"/>
    </row>
    <row r="7" spans="1:25" x14ac:dyDescent="0.45">
      <c r="U7" s="20" t="s">
        <v>35</v>
      </c>
      <c r="V7" s="31">
        <v>71.400000000000006</v>
      </c>
      <c r="W7" s="31">
        <v>28.6</v>
      </c>
      <c r="X7" s="31"/>
      <c r="Y7" s="31"/>
    </row>
    <row r="31" spans="1:18" x14ac:dyDescent="0.45">
      <c r="A31" s="14" t="s">
        <v>522</v>
      </c>
    </row>
    <row r="32" spans="1:18" ht="40.5" customHeight="1" x14ac:dyDescent="0.45">
      <c r="A32" s="114" t="s">
        <v>521</v>
      </c>
      <c r="B32" s="114"/>
      <c r="C32" s="114"/>
      <c r="D32" s="114"/>
      <c r="E32" s="114"/>
      <c r="F32" s="114"/>
      <c r="G32" s="114"/>
      <c r="H32" s="114"/>
      <c r="I32" s="114"/>
      <c r="J32" s="114"/>
      <c r="K32" s="114"/>
      <c r="L32" s="114"/>
      <c r="M32" s="114"/>
      <c r="N32" s="114"/>
      <c r="O32" s="114"/>
      <c r="P32" s="114"/>
      <c r="Q32" s="114"/>
      <c r="R32" s="114"/>
    </row>
    <row r="35" spans="1:1" x14ac:dyDescent="0.45">
      <c r="A35" s="24" t="s">
        <v>3</v>
      </c>
    </row>
  </sheetData>
  <mergeCells count="1">
    <mergeCell ref="A32:R32"/>
  </mergeCells>
  <hyperlinks>
    <hyperlink ref="A35" location="'Read Me'!A1" display="Return to Read Me" xr:uid="{80C3708A-925B-46D7-8A57-0861D56E9F8E}"/>
  </hyperlinks>
  <pageMargins left="0.7" right="0.7" top="0.75" bottom="0.75" header="0.3" footer="0.3"/>
  <headerFooter>
    <oddFooter>&amp;R_x000D_&amp;1#&amp;"Calibri"&amp;10&amp;K000000 Official Use Only</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85</vt:i4>
      </vt:variant>
    </vt:vector>
  </HeadingPairs>
  <TitlesOfParts>
    <vt:vector size="85" baseType="lpstr">
      <vt:lpstr>Read me</vt:lpstr>
      <vt:lpstr>1.1.A</vt:lpstr>
      <vt:lpstr>1.1.B</vt:lpstr>
      <vt:lpstr>1.1.C</vt:lpstr>
      <vt:lpstr>1.1.D</vt:lpstr>
      <vt:lpstr>1.1.E</vt:lpstr>
      <vt:lpstr>1.1.F</vt:lpstr>
      <vt:lpstr>1.2.A</vt:lpstr>
      <vt:lpstr>1.2.B</vt:lpstr>
      <vt:lpstr>1.2.C</vt:lpstr>
      <vt:lpstr>1.2.D</vt:lpstr>
      <vt:lpstr>1.2.E</vt:lpstr>
      <vt:lpstr>1.2.F</vt:lpstr>
      <vt:lpstr>2.1.A</vt:lpstr>
      <vt:lpstr>2.1.B</vt:lpstr>
      <vt:lpstr>2.1.C</vt:lpstr>
      <vt:lpstr>2.1.D</vt:lpstr>
      <vt:lpstr>2.2.A</vt:lpstr>
      <vt:lpstr>2.2.B</vt:lpstr>
      <vt:lpstr>2.2.C</vt:lpstr>
      <vt:lpstr>2.2.D</vt:lpstr>
      <vt:lpstr>2.3.A</vt:lpstr>
      <vt:lpstr>2.3.B</vt:lpstr>
      <vt:lpstr>2.4.A</vt:lpstr>
      <vt:lpstr>2.4.B</vt:lpstr>
      <vt:lpstr>2.4.C</vt:lpstr>
      <vt:lpstr>2.4.D</vt:lpstr>
      <vt:lpstr>2.5.A</vt:lpstr>
      <vt:lpstr>2.5.B</vt:lpstr>
      <vt:lpstr>2.5.C</vt:lpstr>
      <vt:lpstr>2.5.D</vt:lpstr>
      <vt:lpstr>2.6.A</vt:lpstr>
      <vt:lpstr>2.6.B</vt:lpstr>
      <vt:lpstr>2.6.C</vt:lpstr>
      <vt:lpstr>2.6.D</vt:lpstr>
      <vt:lpstr>2.7.A</vt:lpstr>
      <vt:lpstr>2.7.B</vt:lpstr>
      <vt:lpstr>2.7.C</vt:lpstr>
      <vt:lpstr>2.7.D</vt:lpstr>
      <vt:lpstr>2.8.A</vt:lpstr>
      <vt:lpstr>2.8.B</vt:lpstr>
      <vt:lpstr>2.8.C</vt:lpstr>
      <vt:lpstr>2.8.D</vt:lpstr>
      <vt:lpstr>2.9.A</vt:lpstr>
      <vt:lpstr>2.9.B</vt:lpstr>
      <vt:lpstr>2.9.C</vt:lpstr>
      <vt:lpstr>2.9.D</vt:lpstr>
      <vt:lpstr>2.10.A</vt:lpstr>
      <vt:lpstr>2.10.B</vt:lpstr>
      <vt:lpstr>2.10.C</vt:lpstr>
      <vt:lpstr>2.10.D</vt:lpstr>
      <vt:lpstr>3.1.A</vt:lpstr>
      <vt:lpstr>3.1.B</vt:lpstr>
      <vt:lpstr>3.1.C</vt:lpstr>
      <vt:lpstr>3.1.D</vt:lpstr>
      <vt:lpstr>3.1.E</vt:lpstr>
      <vt:lpstr>3.1.F</vt:lpstr>
      <vt:lpstr>4.1.A</vt:lpstr>
      <vt:lpstr>4.1.B</vt:lpstr>
      <vt:lpstr>4.1.C</vt:lpstr>
      <vt:lpstr>4.1.D</vt:lpstr>
      <vt:lpstr>4.2.A</vt:lpstr>
      <vt:lpstr>4.2.B</vt:lpstr>
      <vt:lpstr>4.2.C</vt:lpstr>
      <vt:lpstr>4.2.D</vt:lpstr>
      <vt:lpstr>4.3.A</vt:lpstr>
      <vt:lpstr>4.3.B</vt:lpstr>
      <vt:lpstr>4.3.C</vt:lpstr>
      <vt:lpstr>4.3.D</vt:lpstr>
      <vt:lpstr>4.3.E</vt:lpstr>
      <vt:lpstr>4.3.F</vt:lpstr>
      <vt:lpstr>4.4.A</vt:lpstr>
      <vt:lpstr>4.4.B</vt:lpstr>
      <vt:lpstr>4.5.A</vt:lpstr>
      <vt:lpstr>4.5.B</vt:lpstr>
      <vt:lpstr>4.5.C</vt:lpstr>
      <vt:lpstr>4.5.D</vt:lpstr>
      <vt:lpstr>B1.1.1.A</vt:lpstr>
      <vt:lpstr>B1.1.1.B</vt:lpstr>
      <vt:lpstr>B1.1.1.C</vt:lpstr>
      <vt:lpstr>B1.1.1.D</vt:lpstr>
      <vt:lpstr>B1.1.2.A</vt:lpstr>
      <vt:lpstr>B1.1.2.B</vt:lpstr>
      <vt:lpstr>B1.1.2.C</vt:lpstr>
      <vt:lpstr>B1.1.2.D</vt:lpstr>
    </vt:vector>
  </TitlesOfParts>
  <Company>WBG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Jiayue Fan</dc:creator>
  <cp:lastModifiedBy>Jiayue Fan</cp:lastModifiedBy>
  <dcterms:created xsi:type="dcterms:W3CDTF">2024-10-07T17:17:46Z</dcterms:created>
  <dcterms:modified xsi:type="dcterms:W3CDTF">2025-08-22T20:12:37Z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1bf45b6-5649-4236-82a3-f45024cd282e_Enabled">
    <vt:lpwstr>true</vt:lpwstr>
  </property>
  <property fmtid="{D5CDD505-2E9C-101B-9397-08002B2CF9AE}" pid="3" name="MSIP_Label_f1bf45b6-5649-4236-82a3-f45024cd282e_SetDate">
    <vt:lpwstr>2025-08-20T16:57:07Z</vt:lpwstr>
  </property>
  <property fmtid="{D5CDD505-2E9C-101B-9397-08002B2CF9AE}" pid="4" name="MSIP_Label_f1bf45b6-5649-4236-82a3-f45024cd282e_Method">
    <vt:lpwstr>Standard</vt:lpwstr>
  </property>
  <property fmtid="{D5CDD505-2E9C-101B-9397-08002B2CF9AE}" pid="5" name="MSIP_Label_f1bf45b6-5649-4236-82a3-f45024cd282e_Name">
    <vt:lpwstr>Official Use Only</vt:lpwstr>
  </property>
  <property fmtid="{D5CDD505-2E9C-101B-9397-08002B2CF9AE}" pid="6" name="MSIP_Label_f1bf45b6-5649-4236-82a3-f45024cd282e_SiteId">
    <vt:lpwstr>31a2fec0-266b-4c67-b56e-2796d8f59c36</vt:lpwstr>
  </property>
  <property fmtid="{D5CDD505-2E9C-101B-9397-08002B2CF9AE}" pid="7" name="MSIP_Label_f1bf45b6-5649-4236-82a3-f45024cd282e_ActionId">
    <vt:lpwstr>76470e68-2d10-4820-8d0f-eed27f5cc814</vt:lpwstr>
  </property>
  <property fmtid="{D5CDD505-2E9C-101B-9397-08002B2CF9AE}" pid="8" name="MSIP_Label_f1bf45b6-5649-4236-82a3-f45024cd282e_ContentBits">
    <vt:lpwstr>2</vt:lpwstr>
  </property>
  <property fmtid="{D5CDD505-2E9C-101B-9397-08002B2CF9AE}" pid="9" name="MSIP_Label_f1bf45b6-5649-4236-82a3-f45024cd282e_Tag">
    <vt:lpwstr>10, 3, 0, 1</vt:lpwstr>
  </property>
</Properties>
</file>